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75" windowWidth="20730" windowHeight="11520" activeTab="0"/>
  </bookViews>
  <sheets>
    <sheet name="Table 1a" sheetId="1" r:id="rId1"/>
    <sheet name="Table 1b" sheetId="2" r:id="rId2"/>
    <sheet name="Table 2a" sheetId="3" r:id="rId3"/>
    <sheet name="Table 2b" sheetId="4" r:id="rId4"/>
    <sheet name="Table 3" sheetId="5" r:id="rId5"/>
    <sheet name="Table 4a" sheetId="6" r:id="rId6"/>
    <sheet name="Table 4b" sheetId="7" r:id="rId7"/>
    <sheet name="Table 5" sheetId="8" r:id="rId8"/>
    <sheet name="Table 6" sheetId="9" r:id="rId9"/>
    <sheet name="Table 7" sheetId="10" r:id="rId10"/>
    <sheet name="Table 8" sheetId="11" r:id="rId11"/>
    <sheet name="Table 9" sheetId="12" r:id="rId12"/>
    <sheet name="Table 10" sheetId="13" r:id="rId13"/>
    <sheet name="Table 11" sheetId="14" r:id="rId14"/>
    <sheet name="Table 12" sheetId="15" r:id="rId15"/>
    <sheet name="Table 13" sheetId="16" r:id="rId16"/>
    <sheet name="Table 14" sheetId="17" r:id="rId17"/>
    <sheet name="Table 15" sheetId="18" r:id="rId18"/>
    <sheet name="Table 16" sheetId="19" r:id="rId19"/>
    <sheet name="Table 17" sheetId="20" r:id="rId20"/>
    <sheet name="Table 18" sheetId="21" r:id="rId21"/>
    <sheet name="Table 19" sheetId="22" r:id="rId22"/>
    <sheet name="Table 20" sheetId="23" r:id="rId23"/>
    <sheet name="Background table 1" sheetId="24" r:id="rId24"/>
    <sheet name="Background table 2" sheetId="25" r:id="rId25"/>
    <sheet name="Background table 3" sheetId="26" r:id="rId26"/>
    <sheet name="Background table 4" sheetId="27" r:id="rId27"/>
    <sheet name="Background table 5" sheetId="28" r:id="rId28"/>
    <sheet name="Background table 6" sheetId="29" r:id="rId29"/>
    <sheet name="Background table 7" sheetId="30" r:id="rId30"/>
  </sheets>
  <externalReferences>
    <externalReference r:id="rId33"/>
  </externalReferences>
  <definedNames>
    <definedName name="_xlnm.Print_Area" localSheetId="12">'Table 10'!$A$1:$K$43</definedName>
    <definedName name="_xlnm.Print_Area" localSheetId="13">'Table 11'!$A$1:$K$37</definedName>
    <definedName name="_xlnm.Print_Area" localSheetId="14">'Table 12'!$A$1:$H$50</definedName>
    <definedName name="_xlnm.Print_Area" localSheetId="15">'Table 13'!$A$1:$L$36</definedName>
    <definedName name="_xlnm.Print_Area" localSheetId="16">'Table 14'!$A$1:$H$49</definedName>
    <definedName name="_xlnm.Print_Area" localSheetId="17">'Table 15'!$A$1:$O$52</definedName>
    <definedName name="_xlnm.Print_Area" localSheetId="18">'Table 16'!$A$1:$G$48</definedName>
    <definedName name="_xlnm.Print_Area" localSheetId="19">'Table 17'!$A$1:$J$54</definedName>
    <definedName name="_xlnm.Print_Area" localSheetId="20">'Table 18'!$A$1:$C$62</definedName>
    <definedName name="_xlnm.Print_Area" localSheetId="21">'Table 19'!$B$1:$L$26</definedName>
    <definedName name="_xlnm.Print_Area" localSheetId="0">'Table 1a'!$B$1:$Q$32</definedName>
    <definedName name="_xlnm.Print_Area" localSheetId="1">'Table 1b'!$B$1:$H$27</definedName>
    <definedName name="_xlnm.Print_Area" localSheetId="2">'Table 2a'!$B$1:$V$27</definedName>
    <definedName name="_xlnm.Print_Area" localSheetId="3">'Table 2b'!$B$1:$P$32</definedName>
    <definedName name="_xlnm.Print_Area" localSheetId="4">'Table 3'!$A$1:$K$43</definedName>
    <definedName name="_xlnm.Print_Area" localSheetId="5">'Table 4a'!$B$1:$M$37</definedName>
    <definedName name="_xlnm.Print_Area" localSheetId="6">'Table 4b'!$A$1:$K$36</definedName>
    <definedName name="_xlnm.Print_Area" localSheetId="7">'Table 5'!$B$1:$J$43</definedName>
    <definedName name="_xlnm.Print_Area" localSheetId="8">'Table 6'!$B$1:$L$47</definedName>
    <definedName name="_xlnm.Print_Area" localSheetId="9">'Table 7'!$A$1:$T$35</definedName>
    <definedName name="_xlnm.Print_Area" localSheetId="10">'Table 8'!$A$1:$T$34</definedName>
    <definedName name="_xlnm.Print_Area" localSheetId="11">'Table 9'!$A$1:$L$46</definedName>
  </definedNames>
  <calcPr fullCalcOnLoad="1"/>
</workbook>
</file>

<file path=xl/comments10.xml><?xml version="1.0" encoding="utf-8"?>
<comments xmlns="http://schemas.openxmlformats.org/spreadsheetml/2006/main">
  <authors>
    <author>lamontg</author>
  </authors>
  <commentList>
    <comment ref="E38" authorId="0">
      <text>
        <r>
          <rPr>
            <b/>
            <sz val="9"/>
            <rFont val="Tahoma"/>
            <family val="2"/>
          </rPr>
          <t>lamontg:</t>
        </r>
        <r>
          <rPr>
            <sz val="9"/>
            <rFont val="Tahoma"/>
            <family val="2"/>
          </rPr>
          <t xml:space="preserve">
</t>
        </r>
      </text>
    </comment>
  </commentList>
</comments>
</file>

<file path=xl/comments9.xml><?xml version="1.0" encoding="utf-8"?>
<comments xmlns="http://schemas.openxmlformats.org/spreadsheetml/2006/main">
  <authors>
    <author>mcconnelll</author>
  </authors>
  <commentList>
    <comment ref="N3" authorId="0">
      <text>
        <r>
          <rPr>
            <b/>
            <sz val="8"/>
            <rFont val="Tahoma"/>
            <family val="2"/>
          </rPr>
          <t>mcconnelll:
Genna, these are my calculations based on the age groupings I used last year</t>
        </r>
      </text>
    </comment>
  </commentList>
</comments>
</file>

<file path=xl/sharedStrings.xml><?xml version="1.0" encoding="utf-8"?>
<sst xmlns="http://schemas.openxmlformats.org/spreadsheetml/2006/main" count="2284" uniqueCount="867">
  <si>
    <t>Scotland</t>
  </si>
  <si>
    <t>Urban-rural category:</t>
  </si>
  <si>
    <t>Large urban areas</t>
  </si>
  <si>
    <t>Other urban areas</t>
  </si>
  <si>
    <t>Accessible small towns</t>
  </si>
  <si>
    <t>Remote small towns</t>
  </si>
  <si>
    <t>Accessible rural</t>
  </si>
  <si>
    <t>Remote rural</t>
  </si>
  <si>
    <t>SIMD category:</t>
  </si>
  <si>
    <t>1 - most deprived</t>
  </si>
  <si>
    <t>2</t>
  </si>
  <si>
    <t>3</t>
  </si>
  <si>
    <t>4</t>
  </si>
  <si>
    <t>5</t>
  </si>
  <si>
    <t>6</t>
  </si>
  <si>
    <t>7</t>
  </si>
  <si>
    <t>8</t>
  </si>
  <si>
    <t>9</t>
  </si>
  <si>
    <t>10 - least deprived</t>
  </si>
  <si>
    <t>Total active childcare services</t>
  </si>
  <si>
    <t>Total active childcare services excluding childminding</t>
  </si>
  <si>
    <t>Childminding</t>
  </si>
  <si>
    <t>Children / family centre</t>
  </si>
  <si>
    <t>Creche</t>
  </si>
  <si>
    <t>Holiday play scheme</t>
  </si>
  <si>
    <t>Nursery</t>
  </si>
  <si>
    <t>Out of school club</t>
  </si>
  <si>
    <t>Playgroup</t>
  </si>
  <si>
    <t>Other services</t>
  </si>
  <si>
    <t>All</t>
  </si>
  <si>
    <t>Local authority</t>
  </si>
  <si>
    <t>Private</t>
  </si>
  <si>
    <t>Not for profit</t>
  </si>
  <si>
    <t>Source:  Care Inspectorate service-lists and annual return data</t>
  </si>
  <si>
    <t>Notes:</t>
  </si>
  <si>
    <t>The 'main service type' is based on information supplied by day care of children services in their annual returns.  If a service did not respond to an annual return in a given year then their main type of service has been estimated by using annual return information submitted in another year or from other information about the service for example their conditions of registration.</t>
  </si>
  <si>
    <t>Some services provide a mixture of types of day care. For example a service where the main provision is an out of school club may also in addition provide a holiday play scheme.</t>
  </si>
  <si>
    <t>Other services' includes services that cannot easily be assigned to one of the categories.</t>
  </si>
  <si>
    <t>Please refer to the technical appendix for more detailed definitions of each main type of service.</t>
  </si>
  <si>
    <t>Percentages that are based on a value of less than 11 are shown in orange</t>
  </si>
  <si>
    <t>All childcare services</t>
  </si>
  <si>
    <t>All childcare services excluding childminding</t>
  </si>
  <si>
    <t>-</t>
  </si>
  <si>
    <t xml:space="preserve">It is not appropriate to disaggregate crèche attendance figures. For most service types attendance figures are based on where the service is provided but in the case of crèche services many are mobile therefore the attendance figure is linked to a base/office rather than the place where the service is provided. </t>
  </si>
  <si>
    <t>Most holiday play schemes only operate during school holidays, however a small number of them operate weekend play scheme services.</t>
  </si>
  <si>
    <t>It is assumed that children are counted once for each service they attend.</t>
  </si>
  <si>
    <t>All figures are rounded to the nearest 10 to express the uncertainty inherent in these estimates.  For this reason, totals may not exactly equal the sum of their parts.</t>
  </si>
  <si>
    <t>Please refer to the technical annex for more detailed definitions of each main type of service.</t>
  </si>
  <si>
    <t>Most Holiday play schemes only operate during school holidays, however a small number of them operate weekend play scheme services.</t>
  </si>
  <si>
    <t>Number of services</t>
  </si>
  <si>
    <t>December 2009</t>
  </si>
  <si>
    <t>December 2010</t>
  </si>
  <si>
    <t>December 2011</t>
  </si>
  <si>
    <t>December 2012</t>
  </si>
  <si>
    <t>Total services</t>
  </si>
  <si>
    <t>Of which:</t>
  </si>
  <si>
    <t>Active services</t>
  </si>
  <si>
    <t>Inactive services</t>
  </si>
  <si>
    <t>Childcare services by main service type:</t>
  </si>
  <si>
    <t xml:space="preserve">   of which: providing additional childcare eg breakfast club </t>
  </si>
  <si>
    <t xml:space="preserve">   of which: providing no additional childcare services</t>
  </si>
  <si>
    <t>Total</t>
  </si>
  <si>
    <t>Total excluding Childminders</t>
  </si>
  <si>
    <t xml:space="preserve">Notes: </t>
  </si>
  <si>
    <t>number of services  December 2012</t>
  </si>
  <si>
    <t xml:space="preserve">Net change in the number of services </t>
  </si>
  <si>
    <t>Cancellations</t>
  </si>
  <si>
    <t>Registrations</t>
  </si>
  <si>
    <t>net change in the number of services due to cancellations / registrations</t>
  </si>
  <si>
    <t>Total active services</t>
  </si>
  <si>
    <t>Childminding services</t>
  </si>
  <si>
    <t>Day care services</t>
  </si>
  <si>
    <t>Percentages of services</t>
  </si>
  <si>
    <t>It is not appropriate to further disaggregate the above data by main type of day care for comparison over time, because at such a low level small changes in the number of services from one year to the next could create large and misleading percentage point differences.</t>
  </si>
  <si>
    <t>Total (excluding Childminding)</t>
  </si>
  <si>
    <t>Percentages that are based on a value of less than 11 are shown in orange.</t>
  </si>
  <si>
    <t>Number of childcare services by main service type (as at December 2012)</t>
  </si>
  <si>
    <t>creche</t>
  </si>
  <si>
    <t>holiday play scheme</t>
  </si>
  <si>
    <t>nursery</t>
  </si>
  <si>
    <t>playgroup</t>
  </si>
  <si>
    <t>Please see the additional Excel tables for a version of this table that contains a local authority split.</t>
  </si>
  <si>
    <t>Population aged 0-15</t>
  </si>
  <si>
    <t>Number of childcare services per 10,000 head of population, by main service type</t>
  </si>
  <si>
    <t xml:space="preserve">Rates exclude one service whose main type of day care is a crèche service that operates on a mobile basis and whose head office in England therefore cannot be assigned to an urban rural or deprivation area in Scotland. </t>
  </si>
  <si>
    <t>Capacity places figures relate to the maximum attendance at any one time. Therefore where a service provides for part-day or part-week attendance there may be more children attending the service over the course of a week than the total capacity figure. Similarly there may be more children registered for this service at a given point in time than the total capacity figure.</t>
  </si>
  <si>
    <t>The capacity figure for childminding services includes their own children where relevant.</t>
  </si>
  <si>
    <t>Total capacity places</t>
  </si>
  <si>
    <t>Average capacity places per service</t>
  </si>
  <si>
    <t>Total capacity places as an estimated percentage of the age-specific population</t>
  </si>
  <si>
    <t>Total capacity places as 
an estimated percentage of the population 
aged 0 to 15 years old</t>
  </si>
  <si>
    <t>Total excluding Childminding</t>
  </si>
  <si>
    <t xml:space="preserve">Percentage of the age-specific population has been calculated using a population denominator which sums together the population of children that fall within the age-group that would use a particular service. For example, for out of school clubs the denominator is population of children aged 4-15 years old. </t>
  </si>
  <si>
    <t>All figures are rounded to the nearest 10 to express the uncertainty in these estimates.  For this reason, totals may not exactly equal the sum of their parts.</t>
  </si>
  <si>
    <t>Estimated number of children attending</t>
  </si>
  <si>
    <t>Average number of children attending per service</t>
  </si>
  <si>
    <t>Number of children attending as % of the age-specific population</t>
  </si>
  <si>
    <t>Number of children attending as % of population aged 0 to 15 years old</t>
  </si>
  <si>
    <t>Estimated number of children registered</t>
  </si>
  <si>
    <t>Average number of children registered per service</t>
  </si>
  <si>
    <t>Number of children registered as % of the age-specific population</t>
  </si>
  <si>
    <t>Number of 
children 
registered as % 
of population 
aged 0 to 15 years old</t>
  </si>
  <si>
    <t>A child registered with a service may not actually attend that service in a given week, therefore the registration figures in this table are generally higher than the attendance figures.</t>
  </si>
  <si>
    <t>All figures are rounded to the nearest 10 to express the uncertainty in these estimates.  For this reason, totals may not exactly equal the sum of their parts</t>
  </si>
  <si>
    <t>Children attending a service</t>
  </si>
  <si>
    <t>Total number of children</t>
  </si>
  <si>
    <t xml:space="preserve">percentage of population aged 0 to 15 </t>
  </si>
  <si>
    <t>Under 1 year old</t>
  </si>
  <si>
    <t>1 year old</t>
  </si>
  <si>
    <t>2 to 3 years old</t>
  </si>
  <si>
    <t>4 to 5 years old</t>
  </si>
  <si>
    <t>0 to 5 years old</t>
  </si>
  <si>
    <t>6 years old</t>
  </si>
  <si>
    <t>7 to 11 years old</t>
  </si>
  <si>
    <t>12 years old and over</t>
  </si>
  <si>
    <t>Unknown age</t>
  </si>
  <si>
    <t>number of children</t>
  </si>
  <si>
    <t>percentage of population</t>
  </si>
  <si>
    <t>Active childcare services by main service type:</t>
  </si>
  <si>
    <t>population</t>
  </si>
  <si>
    <t xml:space="preserve">Percentage of population aged 0 to 15 </t>
  </si>
  <si>
    <t>Population</t>
  </si>
  <si>
    <t>A child registered with a service may not actually attend that service in a given week, therefore the registration figures in this table are generally higher than the attendance figures in table 7.</t>
  </si>
  <si>
    <t>Number of children</t>
  </si>
  <si>
    <t xml:space="preserve">Estimated number of children attending childcare services </t>
  </si>
  <si>
    <t>Total number of active services</t>
  </si>
  <si>
    <t>Estimated proportion of services providing:</t>
  </si>
  <si>
    <t xml:space="preserve">   of which: Local authority</t>
  </si>
  <si>
    <t xml:space="preserve">   of which: Private</t>
  </si>
  <si>
    <t xml:space="preserve">   of which: Not for profit</t>
  </si>
  <si>
    <t>All services</t>
  </si>
  <si>
    <t>Number of childminders</t>
  </si>
  <si>
    <t>Number of active childminding services</t>
  </si>
  <si>
    <t>age groups that are provided for:</t>
  </si>
  <si>
    <t>Children aged under 1</t>
  </si>
  <si>
    <t>Children aged 1</t>
  </si>
  <si>
    <t>Children aged 2</t>
  </si>
  <si>
    <t>Children aged 3</t>
  </si>
  <si>
    <t>Children aged 4</t>
  </si>
  <si>
    <t>Children aged 5</t>
  </si>
  <si>
    <t>Children aged 6</t>
  </si>
  <si>
    <t>Children aged 7 to 11</t>
  </si>
  <si>
    <t>Children aged 12 to 15</t>
  </si>
  <si>
    <t>All age groups</t>
  </si>
  <si>
    <t>Number of day care services</t>
  </si>
  <si>
    <t>Number of active childcare services</t>
  </si>
  <si>
    <t>Languages service delivered in</t>
  </si>
  <si>
    <t>Service philosophies used</t>
  </si>
  <si>
    <t>English</t>
  </si>
  <si>
    <t>Gaelic</t>
  </si>
  <si>
    <t>British sign language</t>
  </si>
  <si>
    <t>Other language</t>
  </si>
  <si>
    <t>Suzuki / Montessori</t>
  </si>
  <si>
    <t>Steiner</t>
  </si>
  <si>
    <t>Total (excluding childminding)</t>
  </si>
  <si>
    <t>Languagues service delivered in</t>
  </si>
  <si>
    <t>Other languages' includes a variety of foreign languages such as Polish, French and Urdu as well as communication languages such as makaton and sign-along.</t>
  </si>
  <si>
    <t>Numbers of services</t>
  </si>
  <si>
    <t>Estimated school-term availability</t>
  </si>
  <si>
    <t>Estimated school-holiday availability</t>
  </si>
  <si>
    <t>Breakfast or pre-school</t>
  </si>
  <si>
    <t>After school hours</t>
  </si>
  <si>
    <t>Overnight stays</t>
  </si>
  <si>
    <t>Weekends</t>
  </si>
  <si>
    <t>Unspecified</t>
  </si>
  <si>
    <t>Before 8am</t>
  </si>
  <si>
    <t>During working hours</t>
  </si>
  <si>
    <t>Late evenings</t>
  </si>
  <si>
    <t>Sessions available</t>
  </si>
  <si>
    <t>Drop-in or planned:</t>
  </si>
  <si>
    <t>Whole-day only</t>
  </si>
  <si>
    <t>Whole-day or part-day</t>
  </si>
  <si>
    <t>Part-day only</t>
  </si>
  <si>
    <t xml:space="preserve">Drop-in  </t>
  </si>
  <si>
    <t>Planned</t>
  </si>
  <si>
    <t>Meals provided:</t>
  </si>
  <si>
    <t>Snacks provided:</t>
  </si>
  <si>
    <t>By the service only</t>
  </si>
  <si>
    <t>By parents only</t>
  </si>
  <si>
    <t>By both the service and parents</t>
  </si>
  <si>
    <t>None/Not Specified</t>
  </si>
  <si>
    <t>Number of Active Childcare Services</t>
  </si>
  <si>
    <t>Note that the provision of meals is to some extent likely to depend on whether the childcare service provides full-day or part-day sessions.</t>
  </si>
  <si>
    <t>Answer options were changed slightly in December 2012 therefore where the 'none' option was removed some services left the answer blank</t>
  </si>
  <si>
    <t>Active childminders</t>
  </si>
  <si>
    <t>Number</t>
  </si>
  <si>
    <t>Percentage of all</t>
  </si>
  <si>
    <t>Total active Childminders</t>
  </si>
  <si>
    <t>Gender</t>
  </si>
  <si>
    <t>Male</t>
  </si>
  <si>
    <t>Female</t>
  </si>
  <si>
    <t>Unknown</t>
  </si>
  <si>
    <t>Age (years)</t>
  </si>
  <si>
    <t>Under 25</t>
  </si>
  <si>
    <t>25 to 35</t>
  </si>
  <si>
    <t>36 to 45</t>
  </si>
  <si>
    <t>46 to 55</t>
  </si>
  <si>
    <t>Over 55</t>
  </si>
  <si>
    <t>Ethnicity</t>
  </si>
  <si>
    <t>White</t>
  </si>
  <si>
    <t>Mixed or Multiple Ethnic Groups</t>
  </si>
  <si>
    <t>Asian, Asian Scottish or Asian British</t>
  </si>
  <si>
    <t>African, Caribbean or Black</t>
  </si>
  <si>
    <t>Other Ethnic Group</t>
  </si>
  <si>
    <t>Not Known / Disclosed</t>
  </si>
  <si>
    <t>Typical Number of Hours Worked per Week</t>
  </si>
  <si>
    <t>Less than 10</t>
  </si>
  <si>
    <t>10 to 19</t>
  </si>
  <si>
    <t>20 to 29</t>
  </si>
  <si>
    <t>30 to 39</t>
  </si>
  <si>
    <t>40 to 49</t>
  </si>
  <si>
    <t>50 or More</t>
  </si>
  <si>
    <t>Not Known</t>
  </si>
  <si>
    <t>Number of Weeks Worked in the Past Year</t>
  </si>
  <si>
    <t>0 to 20</t>
  </si>
  <si>
    <t>21 to 40</t>
  </si>
  <si>
    <t>More than 40</t>
  </si>
  <si>
    <t>Number of Assistants</t>
  </si>
  <si>
    <t>None</t>
  </si>
  <si>
    <t>One</t>
  </si>
  <si>
    <t>Two or more</t>
  </si>
  <si>
    <t>Whether Qualifications are held or being worked towards</t>
  </si>
  <si>
    <t>Yes</t>
  </si>
  <si>
    <t>No</t>
  </si>
  <si>
    <t>Numbers have been rounded to the nearest 10 digits to express the uncertainty in these figures.</t>
  </si>
  <si>
    <t>Please note than the qualifications being referred to are not necessarily relevant to childminding.</t>
  </si>
  <si>
    <t>This measure should not be compared year on year, because churn in the sector and varying recording practices may cause fluctuations that are not representative of the population.</t>
  </si>
  <si>
    <t>Counts of the number of active childminding and day care services are also published by the Scottish Social Services Council (SSSC) in their Scottish Social Services Sector: Report on 2013. Workforce Data (Official Statistics). The counts may vary slightly due to differences in the way the Care Inspectorate and SSSC classify an active service. See the technical appendix for more information.</t>
  </si>
  <si>
    <t>December 2013</t>
  </si>
  <si>
    <t>number of services  December 2013</t>
  </si>
  <si>
    <t>Counts of the number of active childminding and day care services are also published by the Scottish Social Services Council (SSSC) in their Scottish Social Services Sector: Report on 2013 Workforce Data (Official Statistics). The counts may vary slightly due to differences in the way the Care Inspectorate and SSSC classify an active service. See the technical appendix for more information.</t>
  </si>
  <si>
    <t>Number of childcare services by main service type (as at December 2013)</t>
  </si>
  <si>
    <t xml:space="preserve">Source:  Care Inspectorate service-lists and annual return data. </t>
  </si>
  <si>
    <t>November 2013</t>
  </si>
  <si>
    <t>Children registered with a service as at 31 December 2013</t>
  </si>
  <si>
    <t>Table 11:  Children attending childcare services (during the last full week before 30 November 2013) as a percentage of the population aged 0-15 years old, by urban-rural category and deprivation category</t>
  </si>
  <si>
    <t>During school hours</t>
  </si>
  <si>
    <t>Table 18:  Characteristics of the active childminder workforce as at 31 December 2013</t>
  </si>
  <si>
    <t>There are an estimated 594 Childminder Assistants in total.</t>
  </si>
  <si>
    <t>Current population figures are not yet available at datazone level, therefore 2012 estimates are used for all urban/rural and deprivation calculations</t>
  </si>
  <si>
    <t xml:space="preserve">Source:  Care Inspectorate service-lists and annual return data.  </t>
  </si>
  <si>
    <t>Source:  Care Inspectorate service-lists and annual return data.  National Records of Scotland 2013 mid-year population estimates</t>
  </si>
  <si>
    <t>Average (mean) age</t>
  </si>
  <si>
    <t>All active childcare services</t>
  </si>
  <si>
    <t>All active childcare services excluding childminding</t>
  </si>
  <si>
    <t>1&amp;2</t>
  </si>
  <si>
    <t>5&amp;6</t>
  </si>
  <si>
    <t>Mix</t>
  </si>
  <si>
    <t>Grand Total</t>
  </si>
  <si>
    <t>Child Minding</t>
  </si>
  <si>
    <t>Day Care of Children</t>
  </si>
  <si>
    <t>unsatisfactory</t>
  </si>
  <si>
    <t>weak</t>
  </si>
  <si>
    <t>adequate</t>
  </si>
  <si>
    <t>good</t>
  </si>
  <si>
    <t>very good</t>
  </si>
  <si>
    <t>excellent</t>
  </si>
  <si>
    <t>Quality of care and support</t>
  </si>
  <si>
    <t>Quality of environment</t>
  </si>
  <si>
    <t>Quality of staffing</t>
  </si>
  <si>
    <t>Quality of management and leadership</t>
  </si>
  <si>
    <t>Number upheld or partially upheld</t>
  </si>
  <si>
    <t>Upheld or partially upheld per 1,000 services</t>
  </si>
  <si>
    <t>Upheld or partially upheld per 1,000 places</t>
  </si>
  <si>
    <t>Upheld or partially upheld as % of all complaints</t>
  </si>
  <si>
    <t>Care and Support</t>
  </si>
  <si>
    <t>Environment</t>
  </si>
  <si>
    <t>Staffing</t>
  </si>
  <si>
    <t>Daycare of Children services</t>
  </si>
  <si>
    <t>Care Service</t>
  </si>
  <si>
    <t>population aged 0-15 yrs:</t>
  </si>
  <si>
    <t>population aged 0-5 yrs:</t>
  </si>
  <si>
    <t>population aged &lt;1 yr:</t>
  </si>
  <si>
    <t>population aged 1 yr:</t>
  </si>
  <si>
    <t>population aged 2-3 yrs:</t>
  </si>
  <si>
    <t>population aged 4-5 yrs:</t>
  </si>
  <si>
    <t>population aged 6 yrs:</t>
  </si>
  <si>
    <t>population aged 7-11 yrs:</t>
  </si>
  <si>
    <t>population aged 12 yrs plus:</t>
  </si>
  <si>
    <t>School age</t>
  </si>
  <si>
    <t>Notes</t>
  </si>
  <si>
    <t>The 'main service type' is based on information supplied by day care of children services in their annual returns.  If a service did not respond to an annual return</t>
  </si>
  <si>
    <t xml:space="preserve"> in a given year then their main type of service has been estimated by using annual return information submitted in another year or from other information about the service for example their conditions of registration.</t>
  </si>
  <si>
    <t>Only grades from active and finalised reports before the source data are included</t>
  </si>
  <si>
    <t>Table 12:  Estimated proportions of childcare services that are providing local authority or partnership funded early learning and childcare, as at 31 December 2013</t>
  </si>
  <si>
    <t xml:space="preserve">Note that these figures are estimates only and are provided for the purpose of giving an indication of the proportion ofearly learning and childcare education provision by type of main childcare service.  For more detailed statistics on pre-school education, including overall numbers of centres and information on numbers of GTCS Registered Teachers, please see the Scottish Government National Statistics Publication "Summary Statistics for Schools in Scotland" at http://www.scotland.gov.uk/Topics/Statistics/Browse/Children/Pubs-Pre-SchoolEducation </t>
  </si>
  <si>
    <t>Early learning and childcare</t>
  </si>
  <si>
    <t>of which:
Local authority early learning and childcare</t>
  </si>
  <si>
    <t>of which:
Partnership funded early learning and childcare</t>
  </si>
  <si>
    <t xml:space="preserve">Early learning and childcare referred to in this table specifically relates to local authority or partnership funded pre-school education.  </t>
  </si>
  <si>
    <r>
      <rPr>
        <vertAlign val="superscript"/>
        <sz val="11"/>
        <color indexed="8"/>
        <rFont val="Calibri"/>
        <family val="2"/>
      </rPr>
      <t>1</t>
    </r>
    <r>
      <rPr>
        <sz val="11"/>
        <color theme="1"/>
        <rFont val="Calibri"/>
        <family val="2"/>
      </rPr>
      <t>Count of individual complaints</t>
    </r>
  </si>
  <si>
    <t>Source: RMS 01/04/14</t>
  </si>
  <si>
    <t>Table 1a:  Number of registered early learning and childcare services by main service type and service status (active / inactive), as at 31 December 2009, 2010 2011, 2012 and 2013</t>
  </si>
  <si>
    <t xml:space="preserve">Table 1b:  Changes to registered early learning and childcare services from 31 December 2012 to 31 December 2013, by main service type </t>
  </si>
  <si>
    <t>Table 4a:  Number of active registered early learning and childcare services per 10,000 head of population by urban-rural category and deprivation category, as at 31 December 2013</t>
  </si>
  <si>
    <t>Table 4b:  Average capacity of active registered early learning and childcare services by urban-rural category and deprivation category, as at 31 December 2013</t>
  </si>
  <si>
    <t>Table 5:  Number of capacity places of early learning and childcare services (maximum attendance at any one time) by main service type, as at 31 December 2013</t>
  </si>
  <si>
    <t>Table 6:  Number of children attending early learning and childcare services during the last full week before the 30 November 2013 and registered to attend as at 31 December 2013</t>
  </si>
  <si>
    <t>Table 7:  Number of children and percentage of population aged 0-15 years old attending an early learning and childcare service during the last full week before 30 November 2013, by main service type and age-group</t>
  </si>
  <si>
    <t>Table 8:  Number of children and percentage of population aged 0-15 years old registered with early learning and childcare services, by main type of service and age-group, as at 31 December 2013</t>
  </si>
  <si>
    <t>Table 10:  Average number of children attending per service (during the last full week before 30 November 2013), by urban-rural category, deprivation category, and provider sector</t>
  </si>
  <si>
    <t>Provider sector:</t>
  </si>
  <si>
    <t>Table 3:  Number of active registered early learning and  childcare services by urban-rural category, deprivation category and provider sector, as at 31 December 2013</t>
  </si>
  <si>
    <t>Table 9:  Number of children attending registered early learning and childcare services during the last full week before 30 November 2013, by urban-rural category, deprivation category, and provider sector</t>
  </si>
  <si>
    <t>Main service type and provider sector:</t>
  </si>
  <si>
    <t>Table 13:  Age-groups that are provided for by registered early learning and childcare services, as at 31 December 2013</t>
  </si>
  <si>
    <t>Table 14:  Languages and service philosophies of early learning and childcare services, as at 31 December 2013</t>
  </si>
  <si>
    <t>Table 15:  School-term and school-holiday availability, by main type of early learning and childcare service, as at 31 December 2013</t>
  </si>
  <si>
    <t>Table 16:  Part-day / whole-day sessions and whether drop-in or planned, by main type of early learning and childcare service, as at 31 December 2013</t>
  </si>
  <si>
    <t>Table 17:  Provision of meals and snacks, by main type of early learning and childcare service, as at 31 December 2013</t>
  </si>
  <si>
    <t>Table 19: Summary of graded early learning and childcare services by theme as at 31st March 2014</t>
  </si>
  <si>
    <t>Out of school care</t>
  </si>
  <si>
    <t>Table 2b:  Number of active registered early learning and childcare services by main service type and provider sector, as at 31 December 2013</t>
  </si>
  <si>
    <t>Table 2a:  Number of active registered early learning and childcare services by provider sector, as at 31 December 2009, 2010, 2011, 2012 and 2013</t>
  </si>
  <si>
    <r>
      <t>Complaints</t>
    </r>
    <r>
      <rPr>
        <vertAlign val="superscript"/>
        <sz val="11"/>
        <color indexed="8"/>
        <rFont val="Calibri"/>
        <family val="2"/>
      </rPr>
      <t>1</t>
    </r>
    <r>
      <rPr>
        <sz val="11"/>
        <color theme="1"/>
        <rFont val="Calibri"/>
        <family val="2"/>
      </rPr>
      <t xml:space="preserve"> completed</t>
    </r>
  </si>
  <si>
    <r>
      <t>Table 20:  Complaints</t>
    </r>
    <r>
      <rPr>
        <b/>
        <sz val="12"/>
        <rFont val="Calibri"/>
        <family val="2"/>
      </rPr>
      <t xml:space="preserve"> by early learning and childcare service, between 1st April 2013 and 31st March 2014</t>
    </r>
  </si>
  <si>
    <t xml:space="preserve">Early learning and childcare was formerly referred to as 'pre-school' and has been changed to reflect the new provision under the </t>
  </si>
  <si>
    <t>Children and Young People Act which came into force on 1 August 2014</t>
  </si>
  <si>
    <t xml:space="preserve">Some children may receive pre-school education in a different setting to their childcare service (for example if a child attends a private </t>
  </si>
  <si>
    <t xml:space="preserve">nursery for childcare but receives pre-school education in a separate local authority nursery). </t>
  </si>
  <si>
    <t xml:space="preserve">Some data cleaning was undertaken to align the information given on type of pre-school provision with the actual management sector of the service.  </t>
  </si>
  <si>
    <t>For example if a private nursery stated that they provided local authority pre-school education, then this was amended to be recorded as partnership</t>
  </si>
  <si>
    <t xml:space="preserve"> pre-school education (on the basis that the service has stated that they provide pre-school education but potentially selected the wrong option for type </t>
  </si>
  <si>
    <t>of pre-school education).</t>
  </si>
  <si>
    <t>returns.  If a service did not respond to an annual return in a given year then their main type of service has been estimated by using annual return</t>
  </si>
  <si>
    <t xml:space="preserve"> year or from other information about the service for example their conditions of registration.</t>
  </si>
  <si>
    <t>The 'main service type' is based on information supplied by day care of children services in their annual  information submitted in another</t>
  </si>
  <si>
    <t>Background Table 1:  Number of active registered nurseries by local authority, urban-rural category, deprivation category, and proportion in each management sector,as at 31 December 2013</t>
  </si>
  <si>
    <t>Number of active nurseries</t>
  </si>
  <si>
    <t>% of nurseries run by the local authority</t>
  </si>
  <si>
    <t>% of nurseries run privately</t>
  </si>
  <si>
    <t>% of nurseries run on a not for profit basis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</si>
  <si>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</si>
  <si>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</si>
  <si>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</si>
  <si>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</si>
  <si>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</si>
  <si>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</si>
  <si>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</si>
  <si>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</si>
  <si>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</si>
  <si>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</si>
  <si>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</si>
  <si>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</si>
  <si>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</si>
  <si>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</si>
  <si>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</si>
  <si>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</si>
  <si>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</si>
  <si>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</si>
  <si>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</si>
  <si>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</si>
  <si>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</si>
  <si>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</si>
  <si>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</si>
  <si>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</si>
  <si>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</si>
  <si>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</si>
  <si>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</si>
  <si>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</si>
  <si>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</si>
  <si>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</si>
  <si>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</si>
  <si>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</si>
  <si>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The 'main service type' of nursery is based on information supplied by day care of children services in their annual returns.  If a service did not respond to an annual return in a given year then their main type of service has been estimated by using annual return information submitted in another year or from other information about the service for example their conditions of registration.</t>
  </si>
  <si>
    <t>Number of childcare services by main service type</t>
  </si>
  <si>
    <t>of which:
 Nursery providing additional childcare</t>
  </si>
  <si>
    <t>of which:
 Nursery providing no additional childcare</t>
  </si>
  <si>
    <t>of which: 
out of school club providing additional childcare</t>
  </si>
  <si>
    <t>of which:
 out of school club providing no additional childcare</t>
  </si>
  <si>
    <t>Local authority:</t>
  </si>
  <si>
    <t>Management sector:</t>
  </si>
  <si>
    <t>Background Table 2:  Number of active registered childcare services by local authority area, urban-rural category, deprivation category and provider sector, as at 31 December 2013</t>
  </si>
  <si>
    <t>Childcare services per 10,000 head of population aged 0 to 15 years olds</t>
  </si>
  <si>
    <t>Children / Family Centre</t>
  </si>
  <si>
    <t>Holiday Play Scheme</t>
  </si>
  <si>
    <t>Other Services</t>
  </si>
  <si>
    <t>Source:  Care Inspectorate service-lists and annual return data.  National Records of Scotland mid-2012 population estimates</t>
  </si>
  <si>
    <t>Figures that are based on a value of less than 11 are shown in orange</t>
  </si>
  <si>
    <t>Background Table 4:  Number of children attending registered childcare services (during the last full week before 30 November 2013), by local authority, urban-rural category, deprivation category, and management sector</t>
  </si>
  <si>
    <t>Estimated number of children attending childcare services</t>
  </si>
  <si>
    <r>
      <t xml:space="preserve">Estimated average number of children attending </t>
    </r>
    <r>
      <rPr>
        <b/>
        <sz val="12"/>
        <rFont val="Calibri"/>
        <family val="2"/>
      </rPr>
      <t>per service</t>
    </r>
  </si>
  <si>
    <t>Background Table 6:  Children attending childcare services (during the last full week before 30 November 2013) as a percentage of the population aged 0-15, by local authority, urban-rural category, and deprivation category</t>
  </si>
  <si>
    <r>
      <t xml:space="preserve">Estimated number of children attending childcare services as </t>
    </r>
    <r>
      <rPr>
        <b/>
        <sz val="12"/>
        <rFont val="Calibri"/>
        <family val="2"/>
      </rPr>
      <t>percentage of population aged 0 to 15 years old</t>
    </r>
  </si>
  <si>
    <t>Total number of active childcare services</t>
  </si>
  <si>
    <t>Total number of active childcare services excluding childminding</t>
  </si>
  <si>
    <t>Postcode area:</t>
  </si>
  <si>
    <t>AB1</t>
  </si>
  <si>
    <t>AB10</t>
  </si>
  <si>
    <t>AB11</t>
  </si>
  <si>
    <t>AB12</t>
  </si>
  <si>
    <t>AB13</t>
  </si>
  <si>
    <t>AB14</t>
  </si>
  <si>
    <t>AB15</t>
  </si>
  <si>
    <t>AB16</t>
  </si>
  <si>
    <t>AB2</t>
  </si>
  <si>
    <t>AB21</t>
  </si>
  <si>
    <t>AB22</t>
  </si>
  <si>
    <t>AB23</t>
  </si>
  <si>
    <t>AB24</t>
  </si>
  <si>
    <t>AB25</t>
  </si>
  <si>
    <t>AB3</t>
  </si>
  <si>
    <t>AB30</t>
  </si>
  <si>
    <t>AB31</t>
  </si>
  <si>
    <t>AB32</t>
  </si>
  <si>
    <t>AB33</t>
  </si>
  <si>
    <t>AB34</t>
  </si>
  <si>
    <t>AB35</t>
  </si>
  <si>
    <t>AB36</t>
  </si>
  <si>
    <t>AB37</t>
  </si>
  <si>
    <t>AB38</t>
  </si>
  <si>
    <t>AB39</t>
  </si>
  <si>
    <t>AB4</t>
  </si>
  <si>
    <t>AB41</t>
  </si>
  <si>
    <t>AB42</t>
  </si>
  <si>
    <t>AB43</t>
  </si>
  <si>
    <t>AB44</t>
  </si>
  <si>
    <t>AB45</t>
  </si>
  <si>
    <t>AB5</t>
  </si>
  <si>
    <t>AB51</t>
  </si>
  <si>
    <t>AB52</t>
  </si>
  <si>
    <t>AB53</t>
  </si>
  <si>
    <t>AB54</t>
  </si>
  <si>
    <t>AB55</t>
  </si>
  <si>
    <t>AB56</t>
  </si>
  <si>
    <t>AB9</t>
  </si>
  <si>
    <t>AB99</t>
  </si>
  <si>
    <t>CA6</t>
  </si>
  <si>
    <t>DD1</t>
  </si>
  <si>
    <t>DD10</t>
  </si>
  <si>
    <t>DD11</t>
  </si>
  <si>
    <t>DD2</t>
  </si>
  <si>
    <t>DD3</t>
  </si>
  <si>
    <t>DD4</t>
  </si>
  <si>
    <t>DD5</t>
  </si>
  <si>
    <t>DD6</t>
  </si>
  <si>
    <t>DD7</t>
  </si>
  <si>
    <t>DD8</t>
  </si>
  <si>
    <t>DD9</t>
  </si>
  <si>
    <t>DG1</t>
  </si>
  <si>
    <t>DG10</t>
  </si>
  <si>
    <t>DG11</t>
  </si>
  <si>
    <t>DG12</t>
  </si>
  <si>
    <t>DG13</t>
  </si>
  <si>
    <t>DG14</t>
  </si>
  <si>
    <t>DG16</t>
  </si>
  <si>
    <t>DG2</t>
  </si>
  <si>
    <t>DG3</t>
  </si>
  <si>
    <t>DG4</t>
  </si>
  <si>
    <t>DG5</t>
  </si>
  <si>
    <t>DG6</t>
  </si>
  <si>
    <t>DG7</t>
  </si>
  <si>
    <t>DG8</t>
  </si>
  <si>
    <t>DG9</t>
  </si>
  <si>
    <t>EH1</t>
  </si>
  <si>
    <t>EH10</t>
  </si>
  <si>
    <t>EH11</t>
  </si>
  <si>
    <t>EH12</t>
  </si>
  <si>
    <t>EH13</t>
  </si>
  <si>
    <t>EH14</t>
  </si>
  <si>
    <t>EH15</t>
  </si>
  <si>
    <t>EH16</t>
  </si>
  <si>
    <t>EH17</t>
  </si>
  <si>
    <t>EH18</t>
  </si>
  <si>
    <t>EH19</t>
  </si>
  <si>
    <t>EH2</t>
  </si>
  <si>
    <t>EH20</t>
  </si>
  <si>
    <t>EH21</t>
  </si>
  <si>
    <t>EH22</t>
  </si>
  <si>
    <t>EH23</t>
  </si>
  <si>
    <t>EH24</t>
  </si>
  <si>
    <t>EH25</t>
  </si>
  <si>
    <t>EH26</t>
  </si>
  <si>
    <t>EH27</t>
  </si>
  <si>
    <t>EH28</t>
  </si>
  <si>
    <t>EH29</t>
  </si>
  <si>
    <t>EH3</t>
  </si>
  <si>
    <t>EH30</t>
  </si>
  <si>
    <t>EH31</t>
  </si>
  <si>
    <t>EH32</t>
  </si>
  <si>
    <t>EH33</t>
  </si>
  <si>
    <t>EH34</t>
  </si>
  <si>
    <t>EH35</t>
  </si>
  <si>
    <t>EH36</t>
  </si>
  <si>
    <t>EH37</t>
  </si>
  <si>
    <t>EH38</t>
  </si>
  <si>
    <t>EH39</t>
  </si>
  <si>
    <t>EH4</t>
  </si>
  <si>
    <t>EH40</t>
  </si>
  <si>
    <t>EH41</t>
  </si>
  <si>
    <t>EH42</t>
  </si>
  <si>
    <t>EH43</t>
  </si>
  <si>
    <t>EH44</t>
  </si>
  <si>
    <t>EH45</t>
  </si>
  <si>
    <t>EH46</t>
  </si>
  <si>
    <t>EH47</t>
  </si>
  <si>
    <t>EH48</t>
  </si>
  <si>
    <t>EH49</t>
  </si>
  <si>
    <t>EH5</t>
  </si>
  <si>
    <t>EH51</t>
  </si>
  <si>
    <t>EH52</t>
  </si>
  <si>
    <t>EH53</t>
  </si>
  <si>
    <t>EH54</t>
  </si>
  <si>
    <t>EH55</t>
  </si>
  <si>
    <t>EH6</t>
  </si>
  <si>
    <t>EH7</t>
  </si>
  <si>
    <t>EH8</t>
  </si>
  <si>
    <t>EH9</t>
  </si>
  <si>
    <t>EH91</t>
  </si>
  <si>
    <t>EH95</t>
  </si>
  <si>
    <t>EH99</t>
  </si>
  <si>
    <t>FK1</t>
  </si>
  <si>
    <t>FK10</t>
  </si>
  <si>
    <t>FK11</t>
  </si>
  <si>
    <t>FK12</t>
  </si>
  <si>
    <t>FK13</t>
  </si>
  <si>
    <t>FK14</t>
  </si>
  <si>
    <t>FK15</t>
  </si>
  <si>
    <t>FK16</t>
  </si>
  <si>
    <t>FK17</t>
  </si>
  <si>
    <t>FK18</t>
  </si>
  <si>
    <t>FK19</t>
  </si>
  <si>
    <t>FK2</t>
  </si>
  <si>
    <t>FK20</t>
  </si>
  <si>
    <t>FK21</t>
  </si>
  <si>
    <t>FK3</t>
  </si>
  <si>
    <t>FK4</t>
  </si>
  <si>
    <t>FK5</t>
  </si>
  <si>
    <t>FK6</t>
  </si>
  <si>
    <t>FK7</t>
  </si>
  <si>
    <t>FK8</t>
  </si>
  <si>
    <t>FK9</t>
  </si>
  <si>
    <t>G1</t>
  </si>
  <si>
    <t>G11</t>
  </si>
  <si>
    <t>G12</t>
  </si>
  <si>
    <t>G13</t>
  </si>
  <si>
    <t>G14</t>
  </si>
  <si>
    <t>G15</t>
  </si>
  <si>
    <t>G2</t>
  </si>
  <si>
    <t>G20</t>
  </si>
  <si>
    <t>G21</t>
  </si>
  <si>
    <t>G22</t>
  </si>
  <si>
    <t>G23</t>
  </si>
  <si>
    <t>G3</t>
  </si>
  <si>
    <t>G31</t>
  </si>
  <si>
    <t>G32</t>
  </si>
  <si>
    <t>G33</t>
  </si>
  <si>
    <t>G34</t>
  </si>
  <si>
    <t>G4</t>
  </si>
  <si>
    <t>G40</t>
  </si>
  <si>
    <t>G41</t>
  </si>
  <si>
    <t>G42</t>
  </si>
  <si>
    <t>G43</t>
  </si>
  <si>
    <t>G44</t>
  </si>
  <si>
    <t>G45</t>
  </si>
  <si>
    <t>G46</t>
  </si>
  <si>
    <t>G5</t>
  </si>
  <si>
    <t>G51</t>
  </si>
  <si>
    <t>G52</t>
  </si>
  <si>
    <t>G53</t>
  </si>
  <si>
    <t>G58</t>
  </si>
  <si>
    <t>G60</t>
  </si>
  <si>
    <t>G61</t>
  </si>
  <si>
    <t>G62</t>
  </si>
  <si>
    <t>G63</t>
  </si>
  <si>
    <t>G64</t>
  </si>
  <si>
    <t>G65</t>
  </si>
  <si>
    <t>G66</t>
  </si>
  <si>
    <t>G67</t>
  </si>
  <si>
    <t>G68</t>
  </si>
  <si>
    <t>G69</t>
  </si>
  <si>
    <t>G70</t>
  </si>
  <si>
    <t>G71</t>
  </si>
  <si>
    <t>G72</t>
  </si>
  <si>
    <t>G73</t>
  </si>
  <si>
    <t>G74</t>
  </si>
  <si>
    <t>G75</t>
  </si>
  <si>
    <t>G76</t>
  </si>
  <si>
    <t>G77</t>
  </si>
  <si>
    <t>G78</t>
  </si>
  <si>
    <t>G79</t>
  </si>
  <si>
    <t>.</t>
  </si>
  <si>
    <t>G81</t>
  </si>
  <si>
    <t>G82</t>
  </si>
  <si>
    <t>G83</t>
  </si>
  <si>
    <t>G84</t>
  </si>
  <si>
    <t>G90</t>
  </si>
  <si>
    <t>HS1</t>
  </si>
  <si>
    <t>HS2</t>
  </si>
  <si>
    <t>HS3</t>
  </si>
  <si>
    <t>HS4</t>
  </si>
  <si>
    <t>HS5</t>
  </si>
  <si>
    <t>HS6</t>
  </si>
  <si>
    <t>HS7</t>
  </si>
  <si>
    <t>HS8</t>
  </si>
  <si>
    <t>HS9</t>
  </si>
  <si>
    <t>IV1</t>
  </si>
  <si>
    <t>IV10</t>
  </si>
  <si>
    <t>IV11</t>
  </si>
  <si>
    <t>IV12</t>
  </si>
  <si>
    <t>IV13</t>
  </si>
  <si>
    <t>IV14</t>
  </si>
  <si>
    <t>IV15</t>
  </si>
  <si>
    <t>IV16</t>
  </si>
  <si>
    <t>IV17</t>
  </si>
  <si>
    <t>IV18</t>
  </si>
  <si>
    <t>IV19</t>
  </si>
  <si>
    <t>IV2</t>
  </si>
  <si>
    <t>IV20</t>
  </si>
  <si>
    <t>IV21</t>
  </si>
  <si>
    <t>IV22</t>
  </si>
  <si>
    <t>IV23</t>
  </si>
  <si>
    <t>IV24</t>
  </si>
  <si>
    <t>IV25</t>
  </si>
  <si>
    <t>IV26</t>
  </si>
  <si>
    <t>IV27</t>
  </si>
  <si>
    <t>IV28</t>
  </si>
  <si>
    <t>IV3</t>
  </si>
  <si>
    <t>IV30</t>
  </si>
  <si>
    <t>IV31</t>
  </si>
  <si>
    <t>IV32</t>
  </si>
  <si>
    <t>IV33</t>
  </si>
  <si>
    <t>IV34</t>
  </si>
  <si>
    <t>IV35</t>
  </si>
  <si>
    <t>IV36</t>
  </si>
  <si>
    <t>IV4</t>
  </si>
  <si>
    <t>IV40</t>
  </si>
  <si>
    <t>IV41</t>
  </si>
  <si>
    <t>IV42</t>
  </si>
  <si>
    <t>IV43</t>
  </si>
  <si>
    <t>IV44</t>
  </si>
  <si>
    <t>IV45</t>
  </si>
  <si>
    <t>IV46</t>
  </si>
  <si>
    <t>IV47</t>
  </si>
  <si>
    <t>IV48</t>
  </si>
  <si>
    <t>IV49</t>
  </si>
  <si>
    <t>IV5</t>
  </si>
  <si>
    <t>IV51</t>
  </si>
  <si>
    <t>IV52</t>
  </si>
  <si>
    <t>IV53</t>
  </si>
  <si>
    <t>IV54</t>
  </si>
  <si>
    <t>IV55</t>
  </si>
  <si>
    <t>IV56</t>
  </si>
  <si>
    <t>IV6</t>
  </si>
  <si>
    <t>IV63</t>
  </si>
  <si>
    <t>IV7</t>
  </si>
  <si>
    <t>IV8</t>
  </si>
  <si>
    <t>IV9</t>
  </si>
  <si>
    <t>IV99</t>
  </si>
  <si>
    <t>KA1</t>
  </si>
  <si>
    <t>KA10</t>
  </si>
  <si>
    <t>KA11</t>
  </si>
  <si>
    <t>KA12</t>
  </si>
  <si>
    <t>KA13</t>
  </si>
  <si>
    <t>KA14</t>
  </si>
  <si>
    <t>KA15</t>
  </si>
  <si>
    <t>KA16</t>
  </si>
  <si>
    <t>KA17</t>
  </si>
  <si>
    <t>KA18</t>
  </si>
  <si>
    <t>KA19</t>
  </si>
  <si>
    <t>KA2</t>
  </si>
  <si>
    <t>KA20</t>
  </si>
  <si>
    <t>KA21</t>
  </si>
  <si>
    <t>KA22</t>
  </si>
  <si>
    <t>KA23</t>
  </si>
  <si>
    <t>KA24</t>
  </si>
  <si>
    <t>KA25</t>
  </si>
  <si>
    <t>KA26</t>
  </si>
  <si>
    <t>KA27</t>
  </si>
  <si>
    <t>KA28</t>
  </si>
  <si>
    <t>KA29</t>
  </si>
  <si>
    <t>KA3</t>
  </si>
  <si>
    <t>KA30</t>
  </si>
  <si>
    <t>KA4</t>
  </si>
  <si>
    <t>KA5</t>
  </si>
  <si>
    <t>KA6</t>
  </si>
  <si>
    <t>KA7</t>
  </si>
  <si>
    <t>KA8</t>
  </si>
  <si>
    <t>KA9</t>
  </si>
  <si>
    <t>KW1</t>
  </si>
  <si>
    <t>KW10</t>
  </si>
  <si>
    <t>KW11</t>
  </si>
  <si>
    <t>KW12</t>
  </si>
  <si>
    <t>KW13</t>
  </si>
  <si>
    <t>KW14</t>
  </si>
  <si>
    <t>KW15</t>
  </si>
  <si>
    <t>KW16</t>
  </si>
  <si>
    <t>KW17</t>
  </si>
  <si>
    <t>KW2</t>
  </si>
  <si>
    <t>KW3</t>
  </si>
  <si>
    <t>KW5</t>
  </si>
  <si>
    <t>KW6</t>
  </si>
  <si>
    <t>KW7</t>
  </si>
  <si>
    <t>KW8</t>
  </si>
  <si>
    <t>KW9</t>
  </si>
  <si>
    <t>KY1</t>
  </si>
  <si>
    <t>KY10</t>
  </si>
  <si>
    <t>KY11</t>
  </si>
  <si>
    <t>KY12</t>
  </si>
  <si>
    <t>KY13</t>
  </si>
  <si>
    <t>KY14</t>
  </si>
  <si>
    <t>KY15</t>
  </si>
  <si>
    <t>KY16</t>
  </si>
  <si>
    <t>KY2</t>
  </si>
  <si>
    <t>KY3</t>
  </si>
  <si>
    <t>KY4</t>
  </si>
  <si>
    <t>KY5</t>
  </si>
  <si>
    <t>KY6</t>
  </si>
  <si>
    <t>KY7</t>
  </si>
  <si>
    <t>KY8</t>
  </si>
  <si>
    <t>KY9</t>
  </si>
  <si>
    <t>KY99</t>
  </si>
  <si>
    <t>ML1</t>
  </si>
  <si>
    <t>ML10</t>
  </si>
  <si>
    <t>ML11</t>
  </si>
  <si>
    <t>ML12</t>
  </si>
  <si>
    <t>ML2</t>
  </si>
  <si>
    <t>ML3</t>
  </si>
  <si>
    <t>ML4</t>
  </si>
  <si>
    <t>ML5</t>
  </si>
  <si>
    <t>ML6</t>
  </si>
  <si>
    <t>ML7</t>
  </si>
  <si>
    <t>ML8</t>
  </si>
  <si>
    <t>ML9</t>
  </si>
  <si>
    <t>PA1</t>
  </si>
  <si>
    <t>PA10</t>
  </si>
  <si>
    <t>PA11</t>
  </si>
  <si>
    <t>PA12</t>
  </si>
  <si>
    <t>PA13</t>
  </si>
  <si>
    <t>PA14</t>
  </si>
  <si>
    <t>PA15</t>
  </si>
  <si>
    <t>PA16</t>
  </si>
  <si>
    <t>PA17</t>
  </si>
  <si>
    <t>PA18</t>
  </si>
  <si>
    <t>PA19</t>
  </si>
  <si>
    <t>PA2</t>
  </si>
  <si>
    <t>PA20</t>
  </si>
  <si>
    <t>PA21</t>
  </si>
  <si>
    <t>PA22</t>
  </si>
  <si>
    <t>PA23</t>
  </si>
  <si>
    <t>PA24</t>
  </si>
  <si>
    <t>PA25</t>
  </si>
  <si>
    <t>PA26</t>
  </si>
  <si>
    <t>PA27</t>
  </si>
  <si>
    <t>PA28</t>
  </si>
  <si>
    <t>PA29</t>
  </si>
  <si>
    <t>PA3</t>
  </si>
  <si>
    <t>PA30</t>
  </si>
  <si>
    <t>PA31</t>
  </si>
  <si>
    <t>PA32</t>
  </si>
  <si>
    <t>PA33</t>
  </si>
  <si>
    <t>PA34</t>
  </si>
  <si>
    <t>PA35</t>
  </si>
  <si>
    <t>PA36</t>
  </si>
  <si>
    <t>PA37</t>
  </si>
  <si>
    <t>PA38</t>
  </si>
  <si>
    <t>PA39</t>
  </si>
  <si>
    <t>PA4</t>
  </si>
  <si>
    <t>PA40</t>
  </si>
  <si>
    <t>PA41</t>
  </si>
  <si>
    <t>PA42</t>
  </si>
  <si>
    <t>PA43</t>
  </si>
  <si>
    <t>PA44</t>
  </si>
  <si>
    <t>PA45</t>
  </si>
  <si>
    <t>PA46</t>
  </si>
  <si>
    <t>PA47</t>
  </si>
  <si>
    <t>PA48</t>
  </si>
  <si>
    <t>PA49</t>
  </si>
  <si>
    <t>PA5</t>
  </si>
  <si>
    <t>PA6</t>
  </si>
  <si>
    <t>PA60</t>
  </si>
  <si>
    <t>PA61</t>
  </si>
  <si>
    <t>PA62</t>
  </si>
  <si>
    <t>PA63</t>
  </si>
  <si>
    <t>PA64</t>
  </si>
  <si>
    <t>PA65</t>
  </si>
  <si>
    <t>PA66</t>
  </si>
  <si>
    <t>PA67</t>
  </si>
  <si>
    <t>PA68</t>
  </si>
  <si>
    <t>PA69</t>
  </si>
  <si>
    <t>PA7</t>
  </si>
  <si>
    <t>PA70</t>
  </si>
  <si>
    <t>PA71</t>
  </si>
  <si>
    <t>PA72</t>
  </si>
  <si>
    <t>PA73</t>
  </si>
  <si>
    <t>PA74</t>
  </si>
  <si>
    <t>PA75</t>
  </si>
  <si>
    <t>PA76</t>
  </si>
  <si>
    <t>PA77</t>
  </si>
  <si>
    <t>PA78</t>
  </si>
  <si>
    <t>PA8</t>
  </si>
  <si>
    <t>PA80</t>
  </si>
  <si>
    <t>PA81</t>
  </si>
  <si>
    <t>PA82</t>
  </si>
  <si>
    <t>PA83</t>
  </si>
  <si>
    <t>PA84</t>
  </si>
  <si>
    <t>PA85</t>
  </si>
  <si>
    <t>PA86</t>
  </si>
  <si>
    <t>PA87</t>
  </si>
  <si>
    <t>PA88</t>
  </si>
  <si>
    <t>PA9</t>
  </si>
  <si>
    <t>PH1</t>
  </si>
  <si>
    <t>PH10</t>
  </si>
  <si>
    <t>PH11</t>
  </si>
  <si>
    <t>PH12</t>
  </si>
  <si>
    <t>PH13</t>
  </si>
  <si>
    <t>PH14</t>
  </si>
  <si>
    <t>PH15</t>
  </si>
  <si>
    <t>PH16</t>
  </si>
  <si>
    <t>PH17</t>
  </si>
  <si>
    <t>PH18</t>
  </si>
  <si>
    <t>PH19</t>
  </si>
  <si>
    <t>PH2</t>
  </si>
  <si>
    <t>PH20</t>
  </si>
  <si>
    <t>PH21</t>
  </si>
  <si>
    <t>PH22</t>
  </si>
  <si>
    <t>PH23</t>
  </si>
  <si>
    <t>PH24</t>
  </si>
  <si>
    <t>PH25</t>
  </si>
  <si>
    <t>PH26</t>
  </si>
  <si>
    <t>PH3</t>
  </si>
  <si>
    <t>PH30</t>
  </si>
  <si>
    <t>PH31</t>
  </si>
  <si>
    <t>PH32</t>
  </si>
  <si>
    <t>PH33</t>
  </si>
  <si>
    <t>PH34</t>
  </si>
  <si>
    <t>PH35</t>
  </si>
  <si>
    <t>PH36</t>
  </si>
  <si>
    <t>PH37</t>
  </si>
  <si>
    <t>PH38</t>
  </si>
  <si>
    <t>PH39</t>
  </si>
  <si>
    <t>PH4</t>
  </si>
  <si>
    <t>PH40</t>
  </si>
  <si>
    <t>PH41</t>
  </si>
  <si>
    <t>PH42</t>
  </si>
  <si>
    <t>PH43</t>
  </si>
  <si>
    <t>PH44</t>
  </si>
  <si>
    <t>PH49</t>
  </si>
  <si>
    <t>PH5</t>
  </si>
  <si>
    <t>PH50</t>
  </si>
  <si>
    <t>PH6</t>
  </si>
  <si>
    <t>PH7</t>
  </si>
  <si>
    <t>PH8</t>
  </si>
  <si>
    <t>PH9</t>
  </si>
  <si>
    <t>TD1</t>
  </si>
  <si>
    <t>TD10</t>
  </si>
  <si>
    <t>TD11</t>
  </si>
  <si>
    <t>TD12</t>
  </si>
  <si>
    <t>TD13</t>
  </si>
  <si>
    <t>TD14</t>
  </si>
  <si>
    <t>TD15</t>
  </si>
  <si>
    <t>TD2</t>
  </si>
  <si>
    <t>TD3</t>
  </si>
  <si>
    <t>TD4</t>
  </si>
  <si>
    <t>TD5</t>
  </si>
  <si>
    <t>TD6</t>
  </si>
  <si>
    <t>TD7</t>
  </si>
  <si>
    <t>TD8</t>
  </si>
  <si>
    <t>TD9</t>
  </si>
  <si>
    <t>ZE1</t>
  </si>
  <si>
    <t>ZE2</t>
  </si>
  <si>
    <t>ZE3</t>
  </si>
  <si>
    <t>Background Table 3:  Number of active registered childcare services per 10,000 head of population - by local authority area, urban-rural category, deprivation category and provider sector, as at 31 December 2013</t>
  </si>
  <si>
    <t>of which: 
out of school care providing additional childcare</t>
  </si>
  <si>
    <t>of which:
 out of school care providing no additional childcare</t>
  </si>
  <si>
    <t>Background Table 5:  Average number of children attending per service (during the last full week before 30 November 2013), by local authority, urban-rural category, deprivation category, and provider sector</t>
  </si>
  <si>
    <t>Background Table 7:  Number of active registered childcare services by postcode area, as at 31 December 2013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</si>
</sst>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_ ;\-#,##0\ "/>
    <numFmt numFmtId="168" formatCode="0.0"/>
    <numFmt numFmtId="169" formatCode="0;[Red]0"/>
    <numFmt numFmtId="170" formatCode="_-* #,##0.0_-;\-* #,##0.0_-;_-* &quot;-&quot;??_-;_-@_-"/>
    <numFmt numFmtId="171" formatCode="&quot;Yes&quot;;&quot;Yes&quot;;&quot;No&quot;"/>
    <numFmt numFmtId="172" formatCode="&quot;True&quot;;&quot;True&quot;;&quot;False&quot;"/>
    <numFmt numFmtId="173" formatCode="&quot;On&quot;;&quot;On&quot;;&quot;Off&quot;"/>
    <numFmt numFmtId="174" formatCode="[$€-2]\ #,##0.00_);[Red]\([$€-2]\ #,##0.00\)"/>
  </numFmts>
  <fonts count="110">
    <font>
      <sz val="11"/>
      <color theme="1"/>
      <name val="Calibri"/>
      <family val="2"/>
    </font>
    <font>
      <sz val="11"/>
      <color indexed="8"/>
      <name val="Calibri"/>
      <family val="2"/>
    </font>
    <font>
      <sz val="10"/>
      <name val="Arial"/>
      <family val="2"/>
    </font>
    <font>
      <u val="single"/>
      <sz val="10"/>
      <color indexed="12"/>
      <name val="Arial"/>
      <family val="2"/>
    </font>
    <font>
      <sz val="12"/>
      <name val="Arial"/>
      <family val="2"/>
    </font>
    <font>
      <u val="single"/>
      <sz val="10"/>
      <color indexed="30"/>
      <name val="Arial"/>
      <family val="2"/>
    </font>
    <font>
      <b/>
      <sz val="10"/>
      <name val="Arial"/>
      <family val="2"/>
    </font>
    <font>
      <b/>
      <sz val="8"/>
      <name val="Tahoma"/>
      <family val="2"/>
    </font>
    <font>
      <sz val="9"/>
      <name val="Tahoma"/>
      <family val="2"/>
    </font>
    <font>
      <b/>
      <sz val="9"/>
      <name val="Tahoma"/>
      <family val="2"/>
    </font>
    <font>
      <b/>
      <sz val="12"/>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u val="single"/>
      <sz val="10"/>
      <color indexed="12"/>
      <name val="Calibri"/>
      <family val="2"/>
    </font>
    <font>
      <sz val="11"/>
      <color indexed="8"/>
      <name val="Arial"/>
      <family val="2"/>
    </font>
    <font>
      <sz val="12"/>
      <color indexed="8"/>
      <name val="Calibri"/>
      <family val="2"/>
    </font>
    <font>
      <b/>
      <sz val="12"/>
      <color indexed="8"/>
      <name val="Calibri"/>
      <family val="2"/>
    </font>
    <font>
      <sz val="10"/>
      <color indexed="55"/>
      <name val="Calibri"/>
      <family val="2"/>
    </font>
    <font>
      <b/>
      <i/>
      <sz val="12"/>
      <name val="Calibri"/>
      <family val="2"/>
    </font>
    <font>
      <i/>
      <sz val="12"/>
      <name val="Calibri"/>
      <family val="2"/>
    </font>
    <font>
      <b/>
      <sz val="12"/>
      <color indexed="12"/>
      <name val="Calibri"/>
      <family val="2"/>
    </font>
    <font>
      <u val="single"/>
      <sz val="12"/>
      <color indexed="12"/>
      <name val="Calibri"/>
      <family val="2"/>
    </font>
    <font>
      <u val="single"/>
      <sz val="12"/>
      <name val="Calibri"/>
      <family val="2"/>
    </font>
    <font>
      <sz val="8"/>
      <color indexed="23"/>
      <name val="Calibri"/>
      <family val="2"/>
    </font>
    <font>
      <sz val="12"/>
      <color indexed="23"/>
      <name val="Calibri"/>
      <family val="2"/>
    </font>
    <font>
      <sz val="12"/>
      <color indexed="55"/>
      <name val="Calibri"/>
      <family val="2"/>
    </font>
    <font>
      <b/>
      <sz val="12"/>
      <color indexed="55"/>
      <name val="Calibri"/>
      <family val="2"/>
    </font>
    <font>
      <sz val="8"/>
      <color indexed="55"/>
      <name val="Calibri"/>
      <family val="2"/>
    </font>
    <font>
      <b/>
      <sz val="11"/>
      <name val="Calibri"/>
      <family val="2"/>
    </font>
    <font>
      <sz val="12"/>
      <color indexed="10"/>
      <name val="Calibri"/>
      <family val="2"/>
    </font>
    <font>
      <i/>
      <u val="single"/>
      <sz val="12"/>
      <name val="Calibri"/>
      <family val="2"/>
    </font>
    <font>
      <b/>
      <sz val="12"/>
      <color indexed="10"/>
      <name val="Calibri"/>
      <family val="2"/>
    </font>
    <font>
      <i/>
      <sz val="10"/>
      <name val="Calibri"/>
      <family val="2"/>
    </font>
    <font>
      <sz val="10"/>
      <name val="Calibri"/>
      <family val="2"/>
    </font>
    <font>
      <sz val="10"/>
      <color indexed="10"/>
      <name val="Calibri"/>
      <family val="2"/>
    </font>
    <font>
      <sz val="10"/>
      <color indexed="8"/>
      <name val="Calibri"/>
      <family val="2"/>
    </font>
    <font>
      <b/>
      <i/>
      <sz val="12"/>
      <color indexed="12"/>
      <name val="Calibri"/>
      <family val="2"/>
    </font>
    <font>
      <sz val="12"/>
      <color indexed="53"/>
      <name val="Calibri"/>
      <family val="2"/>
    </font>
    <font>
      <b/>
      <sz val="12"/>
      <color indexed="53"/>
      <name val="Calibri"/>
      <family val="2"/>
    </font>
    <font>
      <b/>
      <sz val="11"/>
      <color indexed="8"/>
      <name val="Arial"/>
      <family val="2"/>
    </font>
    <font>
      <sz val="10"/>
      <color indexed="8"/>
      <name val="Arial"/>
      <family val="2"/>
    </font>
    <font>
      <sz val="8"/>
      <name val="Calibri"/>
      <family val="2"/>
    </font>
    <font>
      <b/>
      <sz val="12"/>
      <color indexed="23"/>
      <name val="Calibri"/>
      <family val="2"/>
    </font>
    <font>
      <b/>
      <sz val="8"/>
      <color indexed="23"/>
      <name val="Calibri"/>
      <family val="2"/>
    </font>
    <font>
      <sz val="12"/>
      <color indexed="5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Calibri"/>
      <family val="2"/>
    </font>
    <font>
      <sz val="11"/>
      <color rgb="FF000000"/>
      <name val="Arial"/>
      <family val="2"/>
    </font>
    <font>
      <u val="single"/>
      <sz val="12"/>
      <color theme="10"/>
      <name val="Calibri"/>
      <family val="2"/>
    </font>
    <font>
      <sz val="12"/>
      <color theme="1"/>
      <name val="Calibri"/>
      <family val="2"/>
    </font>
    <font>
      <sz val="8"/>
      <color theme="0" tint="-0.4999699890613556"/>
      <name val="Calibri"/>
      <family val="2"/>
    </font>
    <font>
      <sz val="12"/>
      <color theme="0" tint="-0.4999699890613556"/>
      <name val="Calibri"/>
      <family val="2"/>
    </font>
    <font>
      <sz val="12"/>
      <color theme="0" tint="-0.24997000396251678"/>
      <name val="Calibri"/>
      <family val="2"/>
    </font>
    <font>
      <b/>
      <sz val="12"/>
      <color theme="0" tint="-0.24997000396251678"/>
      <name val="Calibri"/>
      <family val="2"/>
    </font>
    <font>
      <sz val="8"/>
      <color theme="0" tint="-0.24997000396251678"/>
      <name val="Calibri"/>
      <family val="2"/>
    </font>
    <font>
      <sz val="12"/>
      <color rgb="FFFF0000"/>
      <name val="Calibri"/>
      <family val="2"/>
    </font>
    <font>
      <b/>
      <sz val="12"/>
      <color rgb="FFFF0000"/>
      <name val="Calibri"/>
      <family val="2"/>
    </font>
    <font>
      <sz val="10"/>
      <color rgb="FFFF0000"/>
      <name val="Calibri"/>
      <family val="2"/>
    </font>
    <font>
      <b/>
      <sz val="11"/>
      <color rgb="FF000000"/>
      <name val="Calibri"/>
      <family val="2"/>
    </font>
    <font>
      <sz val="10"/>
      <color rgb="FF000000"/>
      <name val="Calibri"/>
      <family val="2"/>
    </font>
    <font>
      <b/>
      <sz val="11"/>
      <color rgb="FF000000"/>
      <name val="Arial"/>
      <family val="2"/>
    </font>
    <font>
      <sz val="10"/>
      <color rgb="FF000000"/>
      <name val="Arial"/>
      <family val="2"/>
    </font>
    <font>
      <b/>
      <sz val="12"/>
      <color theme="1"/>
      <name val="Calibri"/>
      <family val="2"/>
    </font>
    <font>
      <sz val="12"/>
      <color theme="9"/>
      <name val="Calibri"/>
      <family val="2"/>
    </font>
    <font>
      <b/>
      <sz val="12"/>
      <color theme="0" tint="-0.4999699890613556"/>
      <name val="Calibri"/>
      <family val="2"/>
    </font>
    <font>
      <b/>
      <sz val="8"/>
      <color theme="0" tint="-0.4999699890613556"/>
      <name val="Calibri"/>
      <family val="2"/>
    </font>
    <font>
      <sz val="12"/>
      <color rgb="FF000000"/>
      <name val="Calibri"/>
      <family val="2"/>
    </font>
    <font>
      <sz val="12"/>
      <color theme="9" tint="0.39998000860214233"/>
      <name val="Calibri"/>
      <family val="2"/>
    </font>
    <font>
      <b/>
      <sz val="12"/>
      <color rgb="FF000000"/>
      <name val="Calibri"/>
      <family val="2"/>
    </font>
    <font>
      <sz val="12"/>
      <color theme="9" tint="-0.24997000396251678"/>
      <name val="Calibri"/>
      <family val="2"/>
    </font>
    <font>
      <sz val="12"/>
      <color rgb="FFFF6600"/>
      <name val="Calibri"/>
      <family val="2"/>
    </font>
    <font>
      <sz val="11"/>
      <color rgb="FF000000"/>
      <name val="Calibri"/>
      <family val="2"/>
    </font>
    <font>
      <sz val="11"/>
      <color theme="9" tint="0.39998000860214233"/>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AFBFE"/>
        <bgColor indexed="64"/>
      </patternFill>
    </fill>
    <fill>
      <patternFill patternType="solid">
        <fgColor indexed="9"/>
        <bgColor indexed="64"/>
      </patternFill>
    </fill>
    <fill>
      <patternFill patternType="solid">
        <fgColor rgb="FFFAFBF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style="thin"/>
      <bottom/>
    </border>
    <border>
      <left style="thin"/>
      <right/>
      <top/>
      <bottom/>
    </border>
    <border>
      <left/>
      <right style="thin"/>
      <top/>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style="double"/>
      <top style="thin"/>
      <bottom/>
    </border>
    <border>
      <left style="thin"/>
      <right style="thin"/>
      <top style="thin"/>
      <bottom style="thin"/>
    </border>
    <border>
      <left style="thin"/>
      <right style="double"/>
      <top/>
      <bottom/>
    </border>
    <border>
      <left style="thin"/>
      <right style="double"/>
      <top/>
      <bottom style="thin"/>
    </border>
    <border>
      <left/>
      <right style="double"/>
      <top style="thin"/>
      <bottom style="thin"/>
    </border>
    <border>
      <left style="thin"/>
      <right style="double"/>
      <top style="thin"/>
      <bottom style="thin"/>
    </border>
    <border>
      <left/>
      <right style="double"/>
      <top style="thin"/>
      <bottom/>
    </border>
    <border>
      <left/>
      <right style="double"/>
      <top/>
      <bottom/>
    </border>
    <border>
      <left/>
      <right style="double"/>
      <top/>
      <bottom style="thin"/>
    </border>
    <border>
      <left/>
      <right style="medium"/>
      <top style="thin"/>
      <bottom style="thin"/>
    </border>
    <border>
      <left/>
      <right style="medium"/>
      <top/>
      <bottom/>
    </border>
    <border>
      <left/>
      <right style="medium"/>
      <top/>
      <bottom style="thin"/>
    </border>
    <border>
      <left/>
      <right style="medium"/>
      <top style="thin"/>
      <bottom/>
    </border>
    <border>
      <left style="medium"/>
      <right/>
      <top/>
      <bottom/>
    </border>
    <border>
      <left style="medium"/>
      <right/>
      <top/>
      <bottom style="thin"/>
    </border>
    <border>
      <left style="medium"/>
      <right/>
      <top style="thin"/>
      <bottom/>
    </border>
    <border>
      <left style="double"/>
      <right>
        <color indexed="63"/>
      </right>
      <top>
        <color indexed="63"/>
      </top>
      <bottom>
        <color indexed="63"/>
      </bottom>
    </border>
    <border>
      <left style="thin">
        <color indexed="8"/>
      </left>
      <right/>
      <top style="thin">
        <color indexed="8"/>
      </top>
      <bottom/>
    </border>
    <border>
      <left/>
      <right/>
      <top style="thin">
        <color indexed="8"/>
      </top>
      <bottom/>
    </border>
    <border>
      <left style="thin">
        <color indexed="8"/>
      </left>
      <right style="thin">
        <color indexed="8"/>
      </right>
      <top style="thin">
        <color indexed="8"/>
      </top>
      <bottom/>
    </border>
    <border>
      <left style="thin">
        <color indexed="8"/>
      </left>
      <right/>
      <top/>
      <bottom/>
    </border>
    <border>
      <left style="thin">
        <color indexed="8"/>
      </left>
      <right style="thin">
        <color indexed="8"/>
      </right>
      <top/>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double"/>
      <right/>
      <top style="thin"/>
      <bottom style="thin"/>
    </border>
    <border>
      <left style="medium"/>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Fill="0">
      <alignment/>
      <protection/>
    </xf>
    <xf numFmtId="3" fontId="2" fillId="0" borderId="0">
      <alignment/>
      <protection/>
    </xf>
    <xf numFmtId="0" fontId="0" fillId="32" borderId="7" applyNumberFormat="0" applyFont="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796">
    <xf numFmtId="0" fontId="0" fillId="0" borderId="0" xfId="0" applyFont="1" applyAlignment="1">
      <alignment/>
    </xf>
    <xf numFmtId="0" fontId="0" fillId="0" borderId="0" xfId="0" applyFont="1" applyAlignment="1">
      <alignment/>
    </xf>
    <xf numFmtId="0" fontId="30" fillId="0" borderId="10" xfId="0" applyFont="1" applyFill="1" applyBorder="1" applyAlignment="1">
      <alignment horizontal="left" wrapText="1"/>
    </xf>
    <xf numFmtId="0" fontId="30" fillId="0" borderId="0" xfId="0" applyFont="1" applyFill="1" applyAlignment="1">
      <alignment/>
    </xf>
    <xf numFmtId="0" fontId="82" fillId="0" borderId="0" xfId="58" applyFont="1" applyFill="1" applyAlignment="1">
      <alignment horizontal="right"/>
    </xf>
    <xf numFmtId="0" fontId="10" fillId="0" borderId="0" xfId="0" applyFont="1" applyFill="1" applyAlignment="1">
      <alignment/>
    </xf>
    <xf numFmtId="0" fontId="82" fillId="0" borderId="0" xfId="58" applyFont="1" applyFill="1" applyBorder="1" applyAlignment="1">
      <alignment horizontal="left"/>
    </xf>
    <xf numFmtId="0" fontId="0" fillId="0" borderId="0" xfId="0" applyFont="1" applyFill="1" applyAlignment="1">
      <alignment/>
    </xf>
    <xf numFmtId="0" fontId="83" fillId="0" borderId="0" xfId="0" applyFont="1" applyFill="1" applyAlignment="1">
      <alignment vertical="top" wrapText="1"/>
    </xf>
    <xf numFmtId="0" fontId="0" fillId="0" borderId="0" xfId="0" applyFill="1" applyAlignment="1">
      <alignment/>
    </xf>
    <xf numFmtId="0" fontId="0" fillId="0" borderId="0" xfId="0" applyFont="1" applyFill="1" applyAlignment="1">
      <alignment horizontal="center" wrapText="1"/>
    </xf>
    <xf numFmtId="0" fontId="30" fillId="0" borderId="11" xfId="0" applyFont="1" applyFill="1" applyBorder="1" applyAlignment="1">
      <alignment horizontal="left" wrapText="1"/>
    </xf>
    <xf numFmtId="17" fontId="33" fillId="0" borderId="11" xfId="0" applyNumberFormat="1" applyFont="1" applyFill="1" applyBorder="1" applyAlignment="1">
      <alignment horizontal="center" wrapText="1"/>
    </xf>
    <xf numFmtId="17" fontId="33" fillId="0" borderId="12" xfId="0" applyNumberFormat="1" applyFont="1" applyFill="1" applyBorder="1" applyAlignment="1">
      <alignment horizontal="center" wrapText="1"/>
    </xf>
    <xf numFmtId="17" fontId="30" fillId="0" borderId="11" xfId="0" applyNumberFormat="1" applyFont="1" applyFill="1" applyBorder="1" applyAlignment="1">
      <alignment horizontal="center" wrapText="1"/>
    </xf>
    <xf numFmtId="17" fontId="30" fillId="0" borderId="12" xfId="0" applyNumberFormat="1" applyFont="1" applyFill="1" applyBorder="1" applyAlignment="1">
      <alignment horizontal="center" wrapText="1"/>
    </xf>
    <xf numFmtId="0" fontId="30" fillId="0" borderId="10" xfId="0" applyFont="1" applyFill="1" applyBorder="1" applyAlignment="1">
      <alignment horizontal="center" wrapText="1"/>
    </xf>
    <xf numFmtId="0" fontId="33" fillId="0" borderId="10" xfId="0" applyFont="1" applyFill="1" applyBorder="1" applyAlignment="1">
      <alignment horizontal="center" wrapText="1"/>
    </xf>
    <xf numFmtId="0" fontId="33" fillId="0" borderId="13" xfId="0" applyFont="1" applyFill="1" applyBorder="1" applyAlignment="1">
      <alignment horizontal="center" wrapText="1"/>
    </xf>
    <xf numFmtId="0" fontId="30" fillId="0" borderId="13" xfId="0" applyFont="1" applyFill="1" applyBorder="1" applyAlignment="1">
      <alignment horizontal="center" wrapText="1"/>
    </xf>
    <xf numFmtId="0" fontId="10" fillId="0" borderId="11" xfId="0" applyFont="1" applyFill="1" applyBorder="1" applyAlignment="1">
      <alignment horizontal="left"/>
    </xf>
    <xf numFmtId="0" fontId="33" fillId="0" borderId="11" xfId="0" applyFont="1" applyFill="1" applyBorder="1" applyAlignment="1">
      <alignment horizontal="center" wrapText="1"/>
    </xf>
    <xf numFmtId="0" fontId="33" fillId="0" borderId="12" xfId="0" applyFont="1" applyFill="1" applyBorder="1" applyAlignment="1">
      <alignment horizontal="center" wrapText="1"/>
    </xf>
    <xf numFmtId="0" fontId="30" fillId="0" borderId="11" xfId="0" applyFont="1" applyFill="1" applyBorder="1" applyAlignment="1">
      <alignment horizontal="center" wrapText="1"/>
    </xf>
    <xf numFmtId="0" fontId="30" fillId="0" borderId="12" xfId="0" applyFont="1" applyFill="1" applyBorder="1" applyAlignment="1">
      <alignment horizontal="center" wrapText="1"/>
    </xf>
    <xf numFmtId="0" fontId="30" fillId="0" borderId="11" xfId="0" applyFont="1" applyFill="1" applyBorder="1" applyAlignment="1">
      <alignment/>
    </xf>
    <xf numFmtId="3" fontId="33" fillId="0" borderId="12" xfId="0" applyNumberFormat="1" applyFont="1" applyFill="1" applyBorder="1" applyAlignment="1">
      <alignment horizontal="right"/>
    </xf>
    <xf numFmtId="3" fontId="30" fillId="0" borderId="11" xfId="0" applyNumberFormat="1" applyFont="1" applyFill="1" applyBorder="1" applyAlignment="1">
      <alignment/>
    </xf>
    <xf numFmtId="3" fontId="30" fillId="0" borderId="12" xfId="0" applyNumberFormat="1" applyFont="1" applyFill="1" applyBorder="1" applyAlignment="1">
      <alignment/>
    </xf>
    <xf numFmtId="0" fontId="10" fillId="0" borderId="10" xfId="0" applyFont="1" applyFill="1" applyBorder="1" applyAlignment="1">
      <alignment/>
    </xf>
    <xf numFmtId="3" fontId="34" fillId="0" borderId="13" xfId="0" applyNumberFormat="1" applyFont="1" applyFill="1" applyBorder="1" applyAlignment="1">
      <alignment/>
    </xf>
    <xf numFmtId="3" fontId="10" fillId="0" borderId="10" xfId="0" applyNumberFormat="1" applyFont="1" applyFill="1" applyBorder="1" applyAlignment="1">
      <alignment/>
    </xf>
    <xf numFmtId="3" fontId="10" fillId="0" borderId="13" xfId="0" applyNumberFormat="1" applyFont="1" applyFill="1" applyBorder="1" applyAlignment="1">
      <alignment/>
    </xf>
    <xf numFmtId="0" fontId="10" fillId="0" borderId="11" xfId="0" applyFont="1" applyFill="1" applyBorder="1" applyAlignment="1">
      <alignment/>
    </xf>
    <xf numFmtId="3" fontId="34" fillId="0" borderId="12" xfId="0" applyNumberFormat="1" applyFont="1" applyFill="1" applyBorder="1" applyAlignment="1">
      <alignment/>
    </xf>
    <xf numFmtId="3" fontId="10" fillId="0" borderId="11" xfId="0" applyNumberFormat="1" applyFont="1" applyFill="1" applyBorder="1" applyAlignment="1">
      <alignment/>
    </xf>
    <xf numFmtId="3" fontId="10" fillId="0" borderId="12" xfId="0" applyNumberFormat="1" applyFont="1" applyFill="1" applyBorder="1" applyAlignment="1">
      <alignment/>
    </xf>
    <xf numFmtId="0" fontId="0" fillId="0" borderId="14" xfId="0" applyFont="1" applyFill="1" applyBorder="1" applyAlignment="1">
      <alignment/>
    </xf>
    <xf numFmtId="0" fontId="35" fillId="0" borderId="14" xfId="0" applyFont="1" applyFill="1" applyBorder="1" applyAlignment="1">
      <alignment/>
    </xf>
    <xf numFmtId="0" fontId="35" fillId="0" borderId="15" xfId="0" applyFont="1" applyFill="1" applyBorder="1" applyAlignment="1">
      <alignment/>
    </xf>
    <xf numFmtId="0" fontId="0" fillId="0" borderId="15" xfId="0" applyFont="1" applyFill="1" applyBorder="1" applyAlignment="1">
      <alignment/>
    </xf>
    <xf numFmtId="3" fontId="30" fillId="0" borderId="0" xfId="0" applyNumberFormat="1" applyFont="1" applyFill="1" applyAlignment="1">
      <alignment/>
    </xf>
    <xf numFmtId="0" fontId="0" fillId="0" borderId="0" xfId="0" applyFont="1" applyFill="1" applyAlignment="1">
      <alignment/>
    </xf>
    <xf numFmtId="0" fontId="30" fillId="0" borderId="0" xfId="0" applyNumberFormat="1" applyFont="1" applyFill="1" applyAlignment="1" quotePrefix="1">
      <alignment horizontal="left"/>
    </xf>
    <xf numFmtId="0" fontId="0" fillId="0" borderId="0" xfId="0" applyFont="1" applyAlignment="1">
      <alignment/>
    </xf>
    <xf numFmtId="0" fontId="30" fillId="0" borderId="0" xfId="0" applyNumberFormat="1" applyFont="1" applyFill="1" applyAlignment="1" quotePrefix="1">
      <alignment horizontal="left" wrapText="1"/>
    </xf>
    <xf numFmtId="0" fontId="30" fillId="0" borderId="0" xfId="0" applyNumberFormat="1" applyFont="1" applyFill="1" applyAlignment="1">
      <alignment horizontal="left"/>
    </xf>
    <xf numFmtId="0" fontId="36" fillId="0" borderId="0" xfId="0" applyFont="1" applyFill="1" applyAlignment="1">
      <alignment/>
    </xf>
    <xf numFmtId="0" fontId="82" fillId="0" borderId="0" xfId="58" applyFont="1" applyFill="1" applyBorder="1" applyAlignment="1">
      <alignment horizontal="right"/>
    </xf>
    <xf numFmtId="0" fontId="34" fillId="0" borderId="0" xfId="0" applyFont="1" applyFill="1" applyAlignment="1">
      <alignment/>
    </xf>
    <xf numFmtId="0" fontId="33" fillId="0" borderId="16" xfId="0" applyFont="1" applyFill="1" applyBorder="1" applyAlignment="1">
      <alignment horizontal="center" wrapText="1"/>
    </xf>
    <xf numFmtId="0" fontId="33" fillId="0" borderId="0" xfId="0" applyFont="1" applyFill="1" applyAlignment="1">
      <alignment horizontal="center" wrapText="1"/>
    </xf>
    <xf numFmtId="0" fontId="30" fillId="0" borderId="16" xfId="0" applyFont="1" applyFill="1" applyBorder="1" applyAlignment="1">
      <alignment horizontal="center" wrapText="1"/>
    </xf>
    <xf numFmtId="0" fontId="30" fillId="0" borderId="17" xfId="0" applyFont="1" applyFill="1" applyBorder="1" applyAlignment="1">
      <alignment horizontal="center" wrapText="1"/>
    </xf>
    <xf numFmtId="0" fontId="33" fillId="0" borderId="17" xfId="0" applyFont="1" applyFill="1" applyBorder="1" applyAlignment="1">
      <alignment horizontal="center" wrapText="1"/>
    </xf>
    <xf numFmtId="3" fontId="33" fillId="0" borderId="11" xfId="0" applyNumberFormat="1" applyFont="1" applyFill="1" applyBorder="1" applyAlignment="1">
      <alignment/>
    </xf>
    <xf numFmtId="3" fontId="33" fillId="0" borderId="17" xfId="0" applyNumberFormat="1" applyFont="1" applyFill="1" applyBorder="1" applyAlignment="1">
      <alignment/>
    </xf>
    <xf numFmtId="0" fontId="33" fillId="0" borderId="0" xfId="0" applyFont="1" applyFill="1" applyAlignment="1">
      <alignment/>
    </xf>
    <xf numFmtId="0" fontId="30" fillId="0" borderId="17" xfId="0" applyFont="1" applyFill="1" applyBorder="1" applyAlignment="1">
      <alignment/>
    </xf>
    <xf numFmtId="0" fontId="30" fillId="0" borderId="17" xfId="0" applyNumberFormat="1" applyFont="1" applyFill="1" applyBorder="1" applyAlignment="1">
      <alignment/>
    </xf>
    <xf numFmtId="3" fontId="0" fillId="0" borderId="0" xfId="0" applyNumberFormat="1" applyFont="1" applyAlignment="1">
      <alignment/>
    </xf>
    <xf numFmtId="3" fontId="33" fillId="0" borderId="18" xfId="0" applyNumberFormat="1" applyFont="1" applyFill="1" applyBorder="1" applyAlignment="1">
      <alignment/>
    </xf>
    <xf numFmtId="0" fontId="30" fillId="0" borderId="18" xfId="0" applyFont="1" applyFill="1" applyBorder="1" applyAlignment="1">
      <alignment/>
    </xf>
    <xf numFmtId="3" fontId="34" fillId="0" borderId="16" xfId="0" applyNumberFormat="1" applyFont="1" applyFill="1" applyBorder="1" applyAlignment="1">
      <alignment/>
    </xf>
    <xf numFmtId="0" fontId="34" fillId="0" borderId="10" xfId="0" applyFont="1" applyFill="1" applyBorder="1" applyAlignment="1">
      <alignment/>
    </xf>
    <xf numFmtId="0" fontId="10" fillId="0" borderId="16" xfId="0" applyFont="1" applyFill="1" applyBorder="1" applyAlignment="1">
      <alignment/>
    </xf>
    <xf numFmtId="3" fontId="10" fillId="0" borderId="16" xfId="0" applyNumberFormat="1" applyFont="1" applyFill="1" applyBorder="1" applyAlignment="1">
      <alignment/>
    </xf>
    <xf numFmtId="3" fontId="34" fillId="0" borderId="17" xfId="0" applyNumberFormat="1" applyFont="1" applyFill="1" applyBorder="1" applyAlignment="1">
      <alignment/>
    </xf>
    <xf numFmtId="0" fontId="34" fillId="0" borderId="11" xfId="0" applyNumberFormat="1" applyFont="1" applyFill="1" applyBorder="1" applyAlignment="1">
      <alignment/>
    </xf>
    <xf numFmtId="0" fontId="10" fillId="0" borderId="17" xfId="0" applyNumberFormat="1" applyFont="1" applyFill="1" applyBorder="1" applyAlignment="1">
      <alignment/>
    </xf>
    <xf numFmtId="0" fontId="30" fillId="0" borderId="14" xfId="0" applyFont="1" applyFill="1" applyBorder="1" applyAlignment="1">
      <alignment/>
    </xf>
    <xf numFmtId="0" fontId="33" fillId="0" borderId="14" xfId="0" applyFont="1" applyFill="1" applyBorder="1" applyAlignment="1">
      <alignment/>
    </xf>
    <xf numFmtId="0" fontId="33" fillId="0" borderId="18" xfId="0" applyFont="1" applyFill="1" applyBorder="1" applyAlignment="1">
      <alignment/>
    </xf>
    <xf numFmtId="3" fontId="33" fillId="0" borderId="0" xfId="0" applyNumberFormat="1" applyFont="1" applyFill="1" applyAlignment="1">
      <alignment/>
    </xf>
    <xf numFmtId="0" fontId="37" fillId="0" borderId="0" xfId="0" applyFont="1" applyFill="1" applyAlignment="1">
      <alignment/>
    </xf>
    <xf numFmtId="0" fontId="38" fillId="0" borderId="0" xfId="0" applyFont="1" applyFill="1" applyAlignment="1">
      <alignment/>
    </xf>
    <xf numFmtId="0" fontId="30" fillId="0" borderId="0" xfId="0" applyFont="1" applyFill="1" applyBorder="1" applyAlignment="1">
      <alignment/>
    </xf>
    <xf numFmtId="0" fontId="0" fillId="0" borderId="19" xfId="0" applyFont="1" applyFill="1" applyBorder="1" applyAlignment="1">
      <alignment/>
    </xf>
    <xf numFmtId="17" fontId="33" fillId="0" borderId="0" xfId="0" applyNumberFormat="1" applyFont="1" applyFill="1" applyBorder="1" applyAlignment="1">
      <alignment horizontal="center" wrapText="1"/>
    </xf>
    <xf numFmtId="17" fontId="30" fillId="0" borderId="0" xfId="0" applyNumberFormat="1" applyFont="1" applyFill="1" applyBorder="1" applyAlignment="1">
      <alignment horizontal="center" wrapText="1"/>
    </xf>
    <xf numFmtId="17" fontId="30" fillId="0" borderId="14" xfId="0" applyNumberFormat="1" applyFont="1" applyFill="1" applyBorder="1" applyAlignment="1">
      <alignment horizontal="center" wrapText="1"/>
    </xf>
    <xf numFmtId="17" fontId="30" fillId="0" borderId="19" xfId="0" applyNumberFormat="1" applyFont="1" applyFill="1" applyBorder="1" applyAlignment="1">
      <alignment horizontal="center" wrapText="1"/>
    </xf>
    <xf numFmtId="17" fontId="30" fillId="0" borderId="15" xfId="0" applyNumberFormat="1" applyFont="1" applyFill="1" applyBorder="1" applyAlignment="1">
      <alignment horizontal="center" wrapText="1"/>
    </xf>
    <xf numFmtId="0" fontId="33" fillId="0" borderId="20" xfId="0" applyFont="1" applyFill="1" applyBorder="1" applyAlignment="1">
      <alignment horizontal="center" wrapText="1"/>
    </xf>
    <xf numFmtId="0" fontId="30" fillId="0" borderId="20" xfId="0" applyFont="1" applyFill="1" applyBorder="1" applyAlignment="1">
      <alignment horizontal="center" wrapText="1"/>
    </xf>
    <xf numFmtId="3" fontId="33" fillId="0" borderId="0" xfId="0" applyNumberFormat="1" applyFont="1" applyFill="1" applyBorder="1" applyAlignment="1">
      <alignment horizontal="right"/>
    </xf>
    <xf numFmtId="3" fontId="30" fillId="0" borderId="0" xfId="0" applyNumberFormat="1" applyFont="1" applyFill="1" applyBorder="1" applyAlignment="1">
      <alignment/>
    </xf>
    <xf numFmtId="3" fontId="10" fillId="0" borderId="20" xfId="0" applyNumberFormat="1" applyFont="1" applyFill="1" applyBorder="1" applyAlignment="1">
      <alignment/>
    </xf>
    <xf numFmtId="3" fontId="33" fillId="0" borderId="14" xfId="0" applyNumberFormat="1" applyFont="1" applyFill="1" applyBorder="1" applyAlignment="1">
      <alignment/>
    </xf>
    <xf numFmtId="0" fontId="33" fillId="0" borderId="19" xfId="0" applyFont="1" applyFill="1" applyBorder="1" applyAlignment="1">
      <alignment/>
    </xf>
    <xf numFmtId="0" fontId="33" fillId="0" borderId="15" xfId="0" applyFont="1" applyFill="1" applyBorder="1" applyAlignment="1">
      <alignment/>
    </xf>
    <xf numFmtId="0" fontId="30" fillId="0" borderId="19" xfId="0" applyFont="1" applyFill="1" applyBorder="1" applyAlignment="1">
      <alignment/>
    </xf>
    <xf numFmtId="0" fontId="30" fillId="0" borderId="15" xfId="0" applyFont="1" applyFill="1" applyBorder="1" applyAlignment="1">
      <alignment/>
    </xf>
    <xf numFmtId="164" fontId="33" fillId="0" borderId="12" xfId="71" applyNumberFormat="1" applyFont="1" applyFill="1" applyBorder="1" applyAlignment="1">
      <alignment/>
    </xf>
    <xf numFmtId="164" fontId="30" fillId="0" borderId="11" xfId="71" applyNumberFormat="1" applyFont="1" applyFill="1" applyBorder="1" applyAlignment="1">
      <alignment/>
    </xf>
    <xf numFmtId="164" fontId="30" fillId="0" borderId="0" xfId="71" applyNumberFormat="1" applyFont="1" applyFill="1" applyBorder="1" applyAlignment="1">
      <alignment/>
    </xf>
    <xf numFmtId="164" fontId="30" fillId="0" borderId="12" xfId="71" applyNumberFormat="1" applyFont="1" applyFill="1" applyBorder="1" applyAlignment="1">
      <alignment/>
    </xf>
    <xf numFmtId="164" fontId="30" fillId="0" borderId="15" xfId="71" applyNumberFormat="1" applyFont="1" applyFill="1" applyBorder="1" applyAlignment="1">
      <alignment/>
    </xf>
    <xf numFmtId="164" fontId="34" fillId="0" borderId="13" xfId="71" applyNumberFormat="1" applyFont="1" applyFill="1" applyBorder="1" applyAlignment="1">
      <alignment/>
    </xf>
    <xf numFmtId="164" fontId="10" fillId="0" borderId="10" xfId="71" applyNumberFormat="1" applyFont="1" applyFill="1" applyBorder="1" applyAlignment="1">
      <alignment/>
    </xf>
    <xf numFmtId="164" fontId="10" fillId="0" borderId="20" xfId="71" applyNumberFormat="1" applyFont="1" applyFill="1" applyBorder="1" applyAlignment="1">
      <alignment/>
    </xf>
    <xf numFmtId="164" fontId="10" fillId="0" borderId="13" xfId="71" applyNumberFormat="1" applyFont="1" applyFill="1" applyBorder="1" applyAlignment="1">
      <alignment/>
    </xf>
    <xf numFmtId="3" fontId="0" fillId="0" borderId="14" xfId="0" applyNumberFormat="1" applyFont="1" applyFill="1" applyBorder="1" applyAlignment="1">
      <alignment/>
    </xf>
    <xf numFmtId="164" fontId="0" fillId="0" borderId="14" xfId="0" applyNumberFormat="1" applyFont="1" applyFill="1" applyBorder="1" applyAlignment="1">
      <alignment/>
    </xf>
    <xf numFmtId="164" fontId="0" fillId="0" borderId="19" xfId="0" applyNumberFormat="1" applyFont="1" applyFill="1" applyBorder="1" applyAlignment="1">
      <alignment/>
    </xf>
    <xf numFmtId="164" fontId="0" fillId="0" borderId="15" xfId="0" applyNumberFormat="1" applyFont="1" applyFill="1" applyBorder="1" applyAlignment="1">
      <alignment/>
    </xf>
    <xf numFmtId="0" fontId="30" fillId="0" borderId="0" xfId="0" applyFont="1" applyFill="1" applyAlignment="1">
      <alignment wrapText="1"/>
    </xf>
    <xf numFmtId="0" fontId="34" fillId="0" borderId="0" xfId="0" applyFont="1" applyFill="1" applyAlignment="1">
      <alignment wrapText="1"/>
    </xf>
    <xf numFmtId="0" fontId="4" fillId="0" borderId="0" xfId="0" applyFont="1" applyFill="1" applyAlignment="1">
      <alignment/>
    </xf>
    <xf numFmtId="0" fontId="84" fillId="0" borderId="19" xfId="58" applyFont="1" applyFill="1" applyBorder="1" applyAlignment="1">
      <alignment horizontal="left"/>
    </xf>
    <xf numFmtId="0" fontId="85" fillId="0" borderId="0" xfId="0" applyFont="1" applyFill="1" applyAlignment="1">
      <alignment/>
    </xf>
    <xf numFmtId="0" fontId="36" fillId="0" borderId="10" xfId="0" applyFont="1" applyFill="1" applyBorder="1" applyAlignment="1">
      <alignment/>
    </xf>
    <xf numFmtId="0" fontId="30" fillId="0" borderId="13" xfId="0" applyFont="1" applyFill="1" applyBorder="1" applyAlignment="1">
      <alignment/>
    </xf>
    <xf numFmtId="0" fontId="30" fillId="0" borderId="12" xfId="0" applyFont="1" applyFill="1" applyBorder="1" applyAlignment="1">
      <alignment horizontal="left" wrapText="1"/>
    </xf>
    <xf numFmtId="0" fontId="85" fillId="0" borderId="0" xfId="0" applyFont="1" applyFill="1" applyAlignment="1">
      <alignment horizontal="center" wrapText="1"/>
    </xf>
    <xf numFmtId="0" fontId="0" fillId="0" borderId="0" xfId="0" applyFill="1" applyAlignment="1">
      <alignment horizontal="center" wrapText="1"/>
    </xf>
    <xf numFmtId="0" fontId="30" fillId="0" borderId="14" xfId="0" applyFont="1" applyFill="1" applyBorder="1" applyAlignment="1">
      <alignment horizontal="left" wrapText="1"/>
    </xf>
    <xf numFmtId="0" fontId="30" fillId="0" borderId="15" xfId="0" applyFont="1" applyFill="1" applyBorder="1" applyAlignment="1">
      <alignment horizontal="left" wrapText="1"/>
    </xf>
    <xf numFmtId="0" fontId="40" fillId="0" borderId="12" xfId="0" applyFont="1" applyFill="1" applyBorder="1" applyAlignment="1">
      <alignment horizontal="left" wrapText="1"/>
    </xf>
    <xf numFmtId="0" fontId="30" fillId="0" borderId="0" xfId="0" applyFont="1" applyFill="1" applyBorder="1" applyAlignment="1">
      <alignment horizontal="center" wrapText="1"/>
    </xf>
    <xf numFmtId="0" fontId="30" fillId="0" borderId="12" xfId="0" applyFont="1" applyFill="1" applyBorder="1" applyAlignment="1">
      <alignment/>
    </xf>
    <xf numFmtId="0" fontId="40" fillId="0" borderId="12" xfId="0" applyFont="1" applyFill="1" applyBorder="1" applyAlignment="1">
      <alignment/>
    </xf>
    <xf numFmtId="0" fontId="30" fillId="0" borderId="12" xfId="0" applyFont="1" applyFill="1" applyBorder="1" applyAlignment="1">
      <alignment wrapText="1"/>
    </xf>
    <xf numFmtId="164" fontId="30" fillId="0" borderId="14" xfId="71" applyNumberFormat="1" applyFont="1" applyFill="1" applyBorder="1" applyAlignment="1">
      <alignment/>
    </xf>
    <xf numFmtId="164" fontId="30" fillId="0" borderId="19" xfId="71" applyNumberFormat="1" applyFont="1" applyFill="1" applyBorder="1" applyAlignment="1">
      <alignment/>
    </xf>
    <xf numFmtId="0" fontId="10" fillId="0" borderId="13" xfId="0" applyFont="1" applyFill="1" applyBorder="1" applyAlignment="1">
      <alignment/>
    </xf>
    <xf numFmtId="0" fontId="10" fillId="0" borderId="12" xfId="0" applyFont="1" applyFill="1" applyBorder="1" applyAlignment="1">
      <alignment/>
    </xf>
    <xf numFmtId="3" fontId="10" fillId="0" borderId="0" xfId="0" applyNumberFormat="1" applyFont="1" applyFill="1" applyBorder="1" applyAlignment="1">
      <alignment/>
    </xf>
    <xf numFmtId="164" fontId="10" fillId="0" borderId="11" xfId="71" applyNumberFormat="1" applyFont="1" applyFill="1" applyBorder="1" applyAlignment="1">
      <alignment/>
    </xf>
    <xf numFmtId="164" fontId="10" fillId="0" borderId="0" xfId="71" applyNumberFormat="1" applyFont="1" applyFill="1" applyBorder="1" applyAlignment="1">
      <alignment/>
    </xf>
    <xf numFmtId="0" fontId="30" fillId="0" borderId="0" xfId="0" applyFont="1" applyFill="1" applyAlignment="1">
      <alignment vertical="top" wrapText="1"/>
    </xf>
    <xf numFmtId="0" fontId="4" fillId="0" borderId="0" xfId="0" applyFont="1" applyFill="1" applyAlignment="1">
      <alignment vertical="top" wrapText="1"/>
    </xf>
    <xf numFmtId="0" fontId="30" fillId="0" borderId="0" xfId="0" applyNumberFormat="1" applyFont="1" applyFill="1" applyAlignment="1">
      <alignment wrapText="1"/>
    </xf>
    <xf numFmtId="0" fontId="30" fillId="0" borderId="10" xfId="0" applyFont="1" applyFill="1" applyBorder="1" applyAlignment="1">
      <alignment/>
    </xf>
    <xf numFmtId="0" fontId="30" fillId="0" borderId="10" xfId="0" applyFont="1" applyFill="1" applyBorder="1" applyAlignment="1">
      <alignment horizontal="center" wrapText="1"/>
    </xf>
    <xf numFmtId="0" fontId="30" fillId="0" borderId="13" xfId="0" applyFont="1" applyFill="1" applyBorder="1" applyAlignment="1">
      <alignment horizontal="center" wrapText="1"/>
    </xf>
    <xf numFmtId="0" fontId="30" fillId="0" borderId="21" xfId="0" applyFont="1" applyFill="1" applyBorder="1" applyAlignment="1">
      <alignment horizontal="center" wrapText="1"/>
    </xf>
    <xf numFmtId="0" fontId="30" fillId="0" borderId="22" xfId="0" applyFont="1" applyFill="1" applyBorder="1" applyAlignment="1">
      <alignment horizontal="center" wrapText="1"/>
    </xf>
    <xf numFmtId="0" fontId="30" fillId="0" borderId="23" xfId="0" applyFont="1" applyFill="1" applyBorder="1" applyAlignment="1">
      <alignment horizontal="center" wrapText="1"/>
    </xf>
    <xf numFmtId="0" fontId="33" fillId="0" borderId="0" xfId="0" applyFont="1" applyFill="1" applyBorder="1" applyAlignment="1">
      <alignment/>
    </xf>
    <xf numFmtId="0" fontId="86" fillId="0" borderId="11" xfId="0" applyFont="1" applyFill="1" applyBorder="1" applyAlignment="1">
      <alignment/>
    </xf>
    <xf numFmtId="0" fontId="86" fillId="0" borderId="12" xfId="0" applyFont="1" applyFill="1" applyBorder="1" applyAlignment="1">
      <alignment/>
    </xf>
    <xf numFmtId="0" fontId="86" fillId="0" borderId="0" xfId="0" applyFont="1" applyFill="1" applyBorder="1" applyAlignment="1">
      <alignment/>
    </xf>
    <xf numFmtId="3" fontId="86" fillId="0" borderId="0" xfId="0" applyNumberFormat="1" applyFont="1" applyFill="1" applyBorder="1" applyAlignment="1">
      <alignment/>
    </xf>
    <xf numFmtId="0" fontId="30" fillId="0" borderId="11" xfId="0" applyFont="1" applyFill="1" applyBorder="1" applyAlignment="1" quotePrefix="1">
      <alignment/>
    </xf>
    <xf numFmtId="0" fontId="10" fillId="0" borderId="0" xfId="0" applyFont="1" applyFill="1" applyBorder="1" applyAlignment="1">
      <alignment/>
    </xf>
    <xf numFmtId="3" fontId="30" fillId="0" borderId="0" xfId="0" applyNumberFormat="1" applyFont="1" applyFill="1" applyBorder="1" applyAlignment="1">
      <alignment horizontal="right"/>
    </xf>
    <xf numFmtId="0" fontId="33" fillId="0" borderId="12" xfId="0" applyFont="1" applyFill="1" applyBorder="1" applyAlignment="1">
      <alignment/>
    </xf>
    <xf numFmtId="0" fontId="30" fillId="0" borderId="0" xfId="0" applyFont="1" applyFill="1" applyAlignment="1">
      <alignment horizontal="center" wrapText="1"/>
    </xf>
    <xf numFmtId="0" fontId="40" fillId="0" borderId="11" xfId="0" applyFont="1" applyFill="1" applyBorder="1" applyAlignment="1">
      <alignment/>
    </xf>
    <xf numFmtId="165" fontId="30" fillId="0" borderId="11" xfId="0" applyNumberFormat="1" applyFont="1" applyFill="1" applyBorder="1" applyAlignment="1">
      <alignment/>
    </xf>
    <xf numFmtId="165" fontId="30" fillId="0" borderId="12" xfId="0" applyNumberFormat="1" applyFont="1" applyFill="1" applyBorder="1" applyAlignment="1">
      <alignment/>
    </xf>
    <xf numFmtId="165" fontId="30" fillId="0" borderId="0" xfId="0" applyNumberFormat="1" applyFont="1" applyFill="1" applyBorder="1" applyAlignment="1">
      <alignment/>
    </xf>
    <xf numFmtId="165" fontId="10" fillId="0" borderId="11" xfId="0" applyNumberFormat="1" applyFont="1" applyFill="1" applyBorder="1" applyAlignment="1">
      <alignment/>
    </xf>
    <xf numFmtId="165" fontId="10" fillId="0" borderId="12" xfId="0" applyNumberFormat="1" applyFont="1" applyFill="1" applyBorder="1" applyAlignment="1">
      <alignment/>
    </xf>
    <xf numFmtId="165" fontId="10" fillId="0" borderId="0" xfId="0" applyNumberFormat="1" applyFont="1" applyFill="1" applyBorder="1" applyAlignment="1">
      <alignment/>
    </xf>
    <xf numFmtId="0" fontId="87" fillId="0" borderId="11" xfId="0" applyFont="1" applyFill="1" applyBorder="1" applyAlignment="1">
      <alignment/>
    </xf>
    <xf numFmtId="165" fontId="87" fillId="0" borderId="11" xfId="0" applyNumberFormat="1" applyFont="1" applyFill="1" applyBorder="1" applyAlignment="1">
      <alignment/>
    </xf>
    <xf numFmtId="165" fontId="86" fillId="0" borderId="11" xfId="0" applyNumberFormat="1" applyFont="1" applyFill="1" applyBorder="1" applyAlignment="1">
      <alignment/>
    </xf>
    <xf numFmtId="165" fontId="86" fillId="0" borderId="0" xfId="0" applyNumberFormat="1" applyFont="1" applyFill="1" applyBorder="1" applyAlignment="1">
      <alignment/>
    </xf>
    <xf numFmtId="165" fontId="86" fillId="0" borderId="12" xfId="0" applyNumberFormat="1" applyFont="1" applyFill="1" applyBorder="1" applyAlignment="1">
      <alignment/>
    </xf>
    <xf numFmtId="0" fontId="87" fillId="0" borderId="0" xfId="0" applyFont="1" applyFill="1" applyAlignment="1">
      <alignment/>
    </xf>
    <xf numFmtId="3" fontId="30" fillId="0" borderId="19" xfId="0" applyNumberFormat="1" applyFont="1" applyFill="1" applyBorder="1" applyAlignment="1">
      <alignment/>
    </xf>
    <xf numFmtId="0" fontId="30" fillId="0" borderId="0" xfId="0" applyNumberFormat="1" applyFont="1" applyFill="1" applyAlignment="1" quotePrefix="1">
      <alignment wrapText="1"/>
    </xf>
    <xf numFmtId="0" fontId="30" fillId="0" borderId="0" xfId="0" applyFont="1" applyFill="1" applyAlignment="1">
      <alignment/>
    </xf>
    <xf numFmtId="0" fontId="88" fillId="0" borderId="0" xfId="0" applyFont="1" applyFill="1" applyAlignment="1">
      <alignment/>
    </xf>
    <xf numFmtId="0" fontId="88" fillId="0" borderId="10" xfId="0" applyFont="1" applyFill="1" applyBorder="1" applyAlignment="1">
      <alignment/>
    </xf>
    <xf numFmtId="0" fontId="88" fillId="0" borderId="11" xfId="0" applyFont="1" applyFill="1" applyBorder="1" applyAlignment="1">
      <alignment horizontal="center" wrapText="1"/>
    </xf>
    <xf numFmtId="0" fontId="88" fillId="0" borderId="21" xfId="0" applyFont="1" applyFill="1" applyBorder="1" applyAlignment="1">
      <alignment horizontal="center" wrapText="1"/>
    </xf>
    <xf numFmtId="0" fontId="88" fillId="0" borderId="22" xfId="0" applyFont="1" applyFill="1" applyBorder="1" applyAlignment="1">
      <alignment horizontal="center" wrapText="1"/>
    </xf>
    <xf numFmtId="0" fontId="88" fillId="0" borderId="23" xfId="0" applyFont="1" applyFill="1" applyBorder="1" applyAlignment="1">
      <alignment horizontal="center" wrapText="1"/>
    </xf>
    <xf numFmtId="0" fontId="88" fillId="0" borderId="10" xfId="0" applyFont="1" applyFill="1" applyBorder="1" applyAlignment="1">
      <alignment horizontal="center" wrapText="1"/>
    </xf>
    <xf numFmtId="0" fontId="88" fillId="0" borderId="13" xfId="0" applyFont="1" applyFill="1" applyBorder="1" applyAlignment="1">
      <alignment horizontal="center" wrapText="1"/>
    </xf>
    <xf numFmtId="0" fontId="88" fillId="0" borderId="20" xfId="0" applyFont="1" applyFill="1" applyBorder="1" applyAlignment="1">
      <alignment horizontal="center" wrapText="1"/>
    </xf>
    <xf numFmtId="0" fontId="89" fillId="0" borderId="11" xfId="0" applyFont="1" applyFill="1" applyBorder="1" applyAlignment="1">
      <alignment/>
    </xf>
    <xf numFmtId="0" fontId="88" fillId="0" borderId="11" xfId="0" applyFont="1" applyFill="1" applyBorder="1" applyAlignment="1">
      <alignment/>
    </xf>
    <xf numFmtId="0" fontId="88" fillId="0" borderId="12" xfId="0" applyFont="1" applyFill="1" applyBorder="1" applyAlignment="1">
      <alignment/>
    </xf>
    <xf numFmtId="0" fontId="88" fillId="0" borderId="0" xfId="0" applyFont="1" applyFill="1" applyBorder="1" applyAlignment="1">
      <alignment/>
    </xf>
    <xf numFmtId="3" fontId="88" fillId="0" borderId="11" xfId="0" applyNumberFormat="1" applyFont="1" applyFill="1" applyBorder="1" applyAlignment="1">
      <alignment/>
    </xf>
    <xf numFmtId="3" fontId="88" fillId="0" borderId="12" xfId="0" applyNumberFormat="1" applyFont="1" applyFill="1" applyBorder="1" applyAlignment="1">
      <alignment/>
    </xf>
    <xf numFmtId="3" fontId="88" fillId="0" borderId="0" xfId="0" applyNumberFormat="1" applyFont="1" applyFill="1" applyBorder="1" applyAlignment="1">
      <alignment/>
    </xf>
    <xf numFmtId="3" fontId="89" fillId="0" borderId="11" xfId="0" applyNumberFormat="1" applyFont="1" applyFill="1" applyBorder="1" applyAlignment="1">
      <alignment/>
    </xf>
    <xf numFmtId="3" fontId="89" fillId="0" borderId="12" xfId="0" applyNumberFormat="1" applyFont="1" applyFill="1" applyBorder="1" applyAlignment="1">
      <alignment/>
    </xf>
    <xf numFmtId="3" fontId="89" fillId="0" borderId="0" xfId="0" applyNumberFormat="1" applyFont="1" applyFill="1" applyBorder="1" applyAlignment="1">
      <alignment/>
    </xf>
    <xf numFmtId="0" fontId="86" fillId="0" borderId="0" xfId="0" applyFont="1" applyFill="1" applyAlignment="1">
      <alignment/>
    </xf>
    <xf numFmtId="0" fontId="90" fillId="0" borderId="11" xfId="0" applyFont="1" applyFill="1" applyBorder="1" applyAlignment="1">
      <alignment/>
    </xf>
    <xf numFmtId="0" fontId="90" fillId="0" borderId="12" xfId="0" applyFont="1" applyFill="1" applyBorder="1" applyAlignment="1">
      <alignment/>
    </xf>
    <xf numFmtId="0" fontId="90" fillId="0" borderId="0" xfId="0" applyFont="1" applyFill="1" applyBorder="1" applyAlignment="1">
      <alignment/>
    </xf>
    <xf numFmtId="3" fontId="90" fillId="0" borderId="0" xfId="0" applyNumberFormat="1" applyFont="1" applyFill="1" applyBorder="1" applyAlignment="1">
      <alignment/>
    </xf>
    <xf numFmtId="0" fontId="88" fillId="0" borderId="11" xfId="0" applyFont="1" applyFill="1" applyBorder="1" applyAlignment="1" quotePrefix="1">
      <alignment/>
    </xf>
    <xf numFmtId="0" fontId="88" fillId="0" borderId="0" xfId="0" applyNumberFormat="1" applyFont="1" applyFill="1" applyAlignment="1">
      <alignment wrapText="1"/>
    </xf>
    <xf numFmtId="0" fontId="88" fillId="0" borderId="0" xfId="0" applyFont="1" applyFill="1" applyAlignment="1">
      <alignment/>
    </xf>
    <xf numFmtId="0" fontId="46" fillId="0" borderId="0" xfId="0" applyFont="1" applyFill="1" applyAlignment="1">
      <alignment vertical="top" wrapText="1"/>
    </xf>
    <xf numFmtId="0" fontId="0" fillId="0" borderId="0" xfId="0" applyFont="1" applyFill="1" applyAlignment="1">
      <alignment vertical="top" wrapText="1"/>
    </xf>
    <xf numFmtId="0" fontId="40" fillId="0" borderId="10" xfId="0" applyFont="1" applyFill="1" applyBorder="1" applyAlignment="1">
      <alignment horizontal="left" vertical="center" wrapText="1"/>
    </xf>
    <xf numFmtId="0" fontId="40" fillId="0" borderId="20" xfId="0" applyFont="1" applyFill="1" applyBorder="1" applyAlignment="1">
      <alignment horizontal="left" wrapText="1"/>
    </xf>
    <xf numFmtId="0" fontId="30" fillId="0" borderId="24" xfId="0" applyFont="1" applyFill="1" applyBorder="1" applyAlignment="1">
      <alignment horizontal="center" wrapText="1"/>
    </xf>
    <xf numFmtId="17" fontId="30" fillId="0" borderId="22" xfId="0" applyNumberFormat="1" applyFont="1" applyFill="1" applyBorder="1" applyAlignment="1">
      <alignment horizontal="center" wrapText="1"/>
    </xf>
    <xf numFmtId="17" fontId="30" fillId="0" borderId="21" xfId="0" applyNumberFormat="1" applyFont="1" applyFill="1" applyBorder="1" applyAlignment="1">
      <alignment horizontal="center" wrapText="1"/>
    </xf>
    <xf numFmtId="17" fontId="30" fillId="0" borderId="25" xfId="0" applyNumberFormat="1" applyFont="1" applyFill="1" applyBorder="1" applyAlignment="1">
      <alignment horizontal="center" wrapText="1"/>
    </xf>
    <xf numFmtId="0" fontId="40" fillId="0" borderId="0" xfId="0" applyFont="1" applyFill="1" applyBorder="1" applyAlignment="1">
      <alignment horizontal="left" wrapText="1"/>
    </xf>
    <xf numFmtId="0" fontId="40" fillId="0" borderId="26" xfId="0" applyFont="1" applyFill="1" applyBorder="1" applyAlignment="1">
      <alignment horizontal="left" wrapText="1"/>
    </xf>
    <xf numFmtId="3" fontId="30" fillId="0" borderId="26" xfId="0" applyNumberFormat="1" applyFont="1" applyFill="1" applyBorder="1" applyAlignment="1">
      <alignment/>
    </xf>
    <xf numFmtId="165" fontId="33" fillId="0" borderId="12" xfId="0" applyNumberFormat="1" applyFont="1" applyFill="1" applyBorder="1" applyAlignment="1">
      <alignment horizontal="right"/>
    </xf>
    <xf numFmtId="164" fontId="33" fillId="0" borderId="12" xfId="71" applyNumberFormat="1" applyFont="1" applyFill="1" applyBorder="1" applyAlignment="1">
      <alignment horizontal="right"/>
    </xf>
    <xf numFmtId="3" fontId="0" fillId="0" borderId="0" xfId="0" applyNumberFormat="1" applyFont="1" applyFill="1" applyAlignment="1">
      <alignment/>
    </xf>
    <xf numFmtId="9" fontId="0" fillId="0" borderId="0" xfId="0" applyNumberFormat="1" applyFont="1" applyFill="1" applyAlignment="1">
      <alignment/>
    </xf>
    <xf numFmtId="164" fontId="91" fillId="0" borderId="0" xfId="71" applyNumberFormat="1" applyFont="1" applyFill="1" applyBorder="1" applyAlignment="1">
      <alignment horizontal="right"/>
    </xf>
    <xf numFmtId="0" fontId="48" fillId="0" borderId="0" xfId="0" applyFont="1" applyFill="1" applyBorder="1" applyAlignment="1">
      <alignment/>
    </xf>
    <xf numFmtId="0" fontId="37" fillId="0" borderId="0" xfId="0" applyFont="1" applyFill="1" applyBorder="1" applyAlignment="1">
      <alignment wrapText="1"/>
    </xf>
    <xf numFmtId="0" fontId="37" fillId="0" borderId="0" xfId="0" applyFont="1" applyFill="1" applyBorder="1" applyAlignment="1">
      <alignment/>
    </xf>
    <xf numFmtId="0" fontId="30" fillId="0" borderId="27" xfId="0" applyFont="1" applyFill="1" applyBorder="1" applyAlignment="1">
      <alignment/>
    </xf>
    <xf numFmtId="3" fontId="33" fillId="0" borderId="12" xfId="0" applyNumberFormat="1" applyFont="1" applyFill="1" applyBorder="1" applyAlignment="1">
      <alignment/>
    </xf>
    <xf numFmtId="165" fontId="33" fillId="0" borderId="12" xfId="0" applyNumberFormat="1" applyFont="1" applyFill="1" applyBorder="1" applyAlignment="1">
      <alignment/>
    </xf>
    <xf numFmtId="164" fontId="33" fillId="0" borderId="12" xfId="0" applyNumberFormat="1" applyFont="1" applyFill="1" applyBorder="1" applyAlignment="1">
      <alignment/>
    </xf>
    <xf numFmtId="164" fontId="33" fillId="0" borderId="17" xfId="71" applyNumberFormat="1" applyFont="1" applyFill="1" applyBorder="1" applyAlignment="1">
      <alignment/>
    </xf>
    <xf numFmtId="164" fontId="91" fillId="0" borderId="0" xfId="0" applyNumberFormat="1" applyFont="1" applyFill="1" applyBorder="1" applyAlignment="1">
      <alignment/>
    </xf>
    <xf numFmtId="0" fontId="10" fillId="0" borderId="20" xfId="0" applyFont="1" applyFill="1" applyBorder="1" applyAlignment="1">
      <alignment/>
    </xf>
    <xf numFmtId="3" fontId="10" fillId="0" borderId="24" xfId="0" applyNumberFormat="1" applyFont="1" applyFill="1" applyBorder="1" applyAlignment="1">
      <alignment/>
    </xf>
    <xf numFmtId="165" fontId="34" fillId="0" borderId="13" xfId="0" applyNumberFormat="1" applyFont="1" applyFill="1" applyBorder="1" applyAlignment="1">
      <alignment/>
    </xf>
    <xf numFmtId="164" fontId="34" fillId="0" borderId="16" xfId="71" applyNumberFormat="1" applyFont="1" applyFill="1" applyBorder="1" applyAlignment="1">
      <alignment/>
    </xf>
    <xf numFmtId="164" fontId="92" fillId="0" borderId="0" xfId="71" applyNumberFormat="1" applyFont="1" applyFill="1" applyBorder="1" applyAlignment="1">
      <alignment/>
    </xf>
    <xf numFmtId="3" fontId="10" fillId="0" borderId="26" xfId="0" applyNumberFormat="1" applyFont="1" applyFill="1" applyBorder="1" applyAlignment="1">
      <alignment/>
    </xf>
    <xf numFmtId="165" fontId="34" fillId="0" borderId="12" xfId="0" applyNumberFormat="1" applyFont="1" applyFill="1" applyBorder="1" applyAlignment="1">
      <alignment/>
    </xf>
    <xf numFmtId="164" fontId="34" fillId="0" borderId="12" xfId="71" applyNumberFormat="1" applyFont="1" applyFill="1" applyBorder="1" applyAlignment="1">
      <alignment/>
    </xf>
    <xf numFmtId="164" fontId="34" fillId="0" borderId="17" xfId="71" applyNumberFormat="1" applyFont="1" applyFill="1" applyBorder="1" applyAlignment="1">
      <alignment/>
    </xf>
    <xf numFmtId="0" fontId="50" fillId="0" borderId="0" xfId="0" applyFont="1" applyFill="1" applyAlignment="1">
      <alignment/>
    </xf>
    <xf numFmtId="0" fontId="30" fillId="0" borderId="0" xfId="0" applyFont="1" applyFill="1" applyAlignment="1" quotePrefix="1">
      <alignment horizontal="left" wrapText="1"/>
    </xf>
    <xf numFmtId="0" fontId="30" fillId="0" borderId="0" xfId="0" applyFont="1" applyFill="1" applyAlignment="1">
      <alignment horizontal="left" wrapText="1"/>
    </xf>
    <xf numFmtId="17" fontId="30" fillId="0" borderId="28" xfId="0" applyNumberFormat="1" applyFont="1" applyFill="1" applyBorder="1" applyAlignment="1">
      <alignment horizontal="center" wrapText="1"/>
    </xf>
    <xf numFmtId="17" fontId="30" fillId="0" borderId="29" xfId="0" applyNumberFormat="1" applyFont="1" applyFill="1" applyBorder="1" applyAlignment="1">
      <alignment horizontal="center" wrapText="1"/>
    </xf>
    <xf numFmtId="17" fontId="91" fillId="0" borderId="25" xfId="0" applyNumberFormat="1" applyFont="1" applyFill="1" applyBorder="1" applyAlignment="1">
      <alignment horizontal="center" wrapText="1"/>
    </xf>
    <xf numFmtId="0" fontId="30" fillId="0" borderId="0" xfId="0" applyFont="1" applyFill="1" applyBorder="1" applyAlignment="1">
      <alignment horizontal="left" wrapText="1"/>
    </xf>
    <xf numFmtId="0" fontId="30" fillId="0" borderId="30" xfId="0" applyFont="1" applyFill="1" applyBorder="1" applyAlignment="1">
      <alignment horizontal="center" wrapText="1"/>
    </xf>
    <xf numFmtId="0" fontId="30" fillId="0" borderId="31" xfId="0" applyFont="1" applyFill="1" applyBorder="1" applyAlignment="1">
      <alignment horizontal="center" wrapText="1"/>
    </xf>
    <xf numFmtId="164" fontId="33" fillId="0" borderId="31" xfId="71" applyNumberFormat="1" applyFont="1" applyFill="1" applyBorder="1" applyAlignment="1">
      <alignment/>
    </xf>
    <xf numFmtId="164" fontId="10" fillId="0" borderId="30" xfId="71" applyNumberFormat="1" applyFont="1" applyFill="1" applyBorder="1" applyAlignment="1">
      <alignment/>
    </xf>
    <xf numFmtId="164" fontId="34" fillId="0" borderId="30" xfId="71" applyNumberFormat="1" applyFont="1" applyFill="1" applyBorder="1" applyAlignment="1">
      <alignment/>
    </xf>
    <xf numFmtId="9" fontId="51" fillId="0" borderId="0" xfId="71" applyFont="1" applyFill="1" applyAlignment="1">
      <alignment/>
    </xf>
    <xf numFmtId="164" fontId="10" fillId="0" borderId="31" xfId="71" applyNumberFormat="1" applyFont="1" applyFill="1" applyBorder="1" applyAlignment="1">
      <alignment/>
    </xf>
    <xf numFmtId="164" fontId="34" fillId="0" borderId="31" xfId="71" applyNumberFormat="1" applyFont="1" applyFill="1" applyBorder="1" applyAlignment="1">
      <alignment/>
    </xf>
    <xf numFmtId="0" fontId="30" fillId="0" borderId="32" xfId="0" applyFont="1" applyFill="1" applyBorder="1" applyAlignment="1">
      <alignment/>
    </xf>
    <xf numFmtId="3" fontId="0" fillId="0" borderId="0" xfId="0" applyNumberFormat="1" applyFont="1" applyFill="1" applyBorder="1" applyAlignment="1">
      <alignment/>
    </xf>
    <xf numFmtId="0" fontId="10" fillId="0" borderId="0" xfId="63" applyFont="1" applyFill="1" applyAlignment="1">
      <alignment horizontal="left" wrapText="1"/>
      <protection/>
    </xf>
    <xf numFmtId="0" fontId="30" fillId="0" borderId="0" xfId="63" applyFont="1" applyFill="1">
      <alignment/>
      <protection/>
    </xf>
    <xf numFmtId="0" fontId="10" fillId="0" borderId="0" xfId="63" applyFont="1" applyFill="1" applyBorder="1">
      <alignment/>
      <protection/>
    </xf>
    <xf numFmtId="0" fontId="30" fillId="0" borderId="0" xfId="63" applyFont="1" applyFill="1" applyBorder="1">
      <alignment/>
      <protection/>
    </xf>
    <xf numFmtId="0" fontId="30" fillId="0" borderId="10" xfId="63" applyFont="1" applyFill="1" applyBorder="1" applyAlignment="1">
      <alignment horizontal="left" wrapText="1"/>
      <protection/>
    </xf>
    <xf numFmtId="0" fontId="30" fillId="0" borderId="0" xfId="63" applyFont="1" applyFill="1" applyBorder="1" applyAlignment="1">
      <alignment horizontal="center" wrapText="1"/>
      <protection/>
    </xf>
    <xf numFmtId="0" fontId="30" fillId="0" borderId="0" xfId="63" applyFont="1" applyFill="1" applyAlignment="1">
      <alignment horizontal="center" wrapText="1"/>
      <protection/>
    </xf>
    <xf numFmtId="0" fontId="30" fillId="0" borderId="11" xfId="63" applyFont="1" applyFill="1" applyBorder="1" applyAlignment="1">
      <alignment horizontal="left" wrapText="1"/>
      <protection/>
    </xf>
    <xf numFmtId="0" fontId="30" fillId="0" borderId="22" xfId="63" applyFont="1" applyFill="1" applyBorder="1" applyAlignment="1">
      <alignment horizontal="center" wrapText="1"/>
      <protection/>
    </xf>
    <xf numFmtId="0" fontId="30" fillId="0" borderId="23" xfId="63" applyFont="1" applyFill="1" applyBorder="1" applyAlignment="1">
      <alignment horizontal="center" wrapText="1"/>
      <protection/>
    </xf>
    <xf numFmtId="0" fontId="30" fillId="0" borderId="21" xfId="63" applyFont="1" applyFill="1" applyBorder="1" applyAlignment="1">
      <alignment horizontal="center" wrapText="1"/>
      <protection/>
    </xf>
    <xf numFmtId="0" fontId="30" fillId="0" borderId="33" xfId="63" applyFont="1" applyFill="1" applyBorder="1" applyAlignment="1">
      <alignment horizontal="center" wrapText="1"/>
      <protection/>
    </xf>
    <xf numFmtId="0" fontId="10" fillId="0" borderId="22" xfId="63" applyFont="1" applyFill="1" applyBorder="1" applyAlignment="1">
      <alignment horizontal="center" wrapText="1"/>
      <protection/>
    </xf>
    <xf numFmtId="0" fontId="10" fillId="0" borderId="33" xfId="63" applyFont="1" applyFill="1" applyBorder="1" applyAlignment="1">
      <alignment horizontal="center" wrapText="1"/>
      <protection/>
    </xf>
    <xf numFmtId="0" fontId="30" fillId="0" borderId="10" xfId="63" applyFont="1" applyFill="1" applyBorder="1" applyAlignment="1">
      <alignment horizontal="center" wrapText="1"/>
      <protection/>
    </xf>
    <xf numFmtId="0" fontId="10" fillId="0" borderId="11" xfId="63" applyFont="1" applyFill="1" applyBorder="1" applyAlignment="1">
      <alignment horizontal="center" wrapText="1"/>
      <protection/>
    </xf>
    <xf numFmtId="0" fontId="10" fillId="0" borderId="30" xfId="63" applyFont="1" applyFill="1" applyBorder="1" applyAlignment="1">
      <alignment horizontal="center" wrapText="1"/>
      <protection/>
    </xf>
    <xf numFmtId="0" fontId="30" fillId="0" borderId="12" xfId="63" applyFont="1" applyFill="1" applyBorder="1" applyAlignment="1">
      <alignment horizontal="center" wrapText="1"/>
      <protection/>
    </xf>
    <xf numFmtId="0" fontId="30" fillId="0" borderId="11" xfId="63" applyFont="1" applyFill="1" applyBorder="1" applyAlignment="1">
      <alignment horizontal="center" wrapText="1"/>
      <protection/>
    </xf>
    <xf numFmtId="0" fontId="30" fillId="0" borderId="34" xfId="63" applyFont="1" applyFill="1" applyBorder="1" applyAlignment="1">
      <alignment horizontal="center" wrapText="1"/>
      <protection/>
    </xf>
    <xf numFmtId="0" fontId="10" fillId="0" borderId="0" xfId="63" applyFont="1" applyFill="1" applyBorder="1" applyAlignment="1">
      <alignment horizontal="center" wrapText="1"/>
      <protection/>
    </xf>
    <xf numFmtId="0" fontId="10" fillId="0" borderId="34" xfId="63" applyFont="1" applyFill="1" applyBorder="1" applyAlignment="1">
      <alignment horizontal="center" wrapText="1"/>
      <protection/>
    </xf>
    <xf numFmtId="0" fontId="10" fillId="0" borderId="31" xfId="63" applyFont="1" applyFill="1" applyBorder="1" applyAlignment="1">
      <alignment horizontal="center" wrapText="1"/>
      <protection/>
    </xf>
    <xf numFmtId="0" fontId="30" fillId="0" borderId="17" xfId="63" applyFont="1" applyFill="1" applyBorder="1" applyAlignment="1">
      <alignment horizontal="center" wrapText="1"/>
      <protection/>
    </xf>
    <xf numFmtId="3" fontId="10" fillId="0" borderId="11" xfId="63" applyNumberFormat="1" applyFont="1" applyFill="1" applyBorder="1">
      <alignment/>
      <protection/>
    </xf>
    <xf numFmtId="9" fontId="10" fillId="0" borderId="31" xfId="71" applyFont="1" applyFill="1" applyBorder="1" applyAlignment="1">
      <alignment/>
    </xf>
    <xf numFmtId="3" fontId="30" fillId="0" borderId="0" xfId="63" applyNumberFormat="1" applyFont="1" applyFill="1" applyBorder="1">
      <alignment/>
      <protection/>
    </xf>
    <xf numFmtId="3" fontId="30" fillId="0" borderId="11" xfId="63" applyNumberFormat="1" applyFont="1" applyFill="1" applyBorder="1">
      <alignment/>
      <protection/>
    </xf>
    <xf numFmtId="164" fontId="30" fillId="0" borderId="34" xfId="71" applyNumberFormat="1" applyFont="1" applyFill="1" applyBorder="1" applyAlignment="1">
      <alignment/>
    </xf>
    <xf numFmtId="3" fontId="10" fillId="0" borderId="0" xfId="63" applyNumberFormat="1" applyFont="1" applyFill="1" applyBorder="1">
      <alignment/>
      <protection/>
    </xf>
    <xf numFmtId="164" fontId="10" fillId="0" borderId="34" xfId="71" applyNumberFormat="1" applyFont="1" applyFill="1" applyBorder="1" applyAlignment="1">
      <alignment/>
    </xf>
    <xf numFmtId="3" fontId="30" fillId="0" borderId="17" xfId="63" applyNumberFormat="1" applyFont="1" applyFill="1" applyBorder="1">
      <alignment/>
      <protection/>
    </xf>
    <xf numFmtId="3" fontId="33" fillId="0" borderId="0" xfId="63" applyNumberFormat="1" applyFont="1" applyFill="1" applyBorder="1">
      <alignment/>
      <protection/>
    </xf>
    <xf numFmtId="0" fontId="30" fillId="0" borderId="11" xfId="63" applyFont="1" applyFill="1" applyBorder="1">
      <alignment/>
      <protection/>
    </xf>
    <xf numFmtId="164" fontId="10" fillId="0" borderId="35" xfId="71" applyNumberFormat="1" applyFont="1" applyFill="1" applyBorder="1" applyAlignment="1">
      <alignment/>
    </xf>
    <xf numFmtId="3" fontId="30" fillId="0" borderId="14" xfId="63" applyNumberFormat="1" applyFont="1" applyFill="1" applyBorder="1">
      <alignment/>
      <protection/>
    </xf>
    <xf numFmtId="3" fontId="30" fillId="0" borderId="18" xfId="63" applyNumberFormat="1" applyFont="1" applyFill="1" applyBorder="1">
      <alignment/>
      <protection/>
    </xf>
    <xf numFmtId="0" fontId="10" fillId="0" borderId="10" xfId="63" applyFont="1" applyFill="1" applyBorder="1">
      <alignment/>
      <protection/>
    </xf>
    <xf numFmtId="3" fontId="10" fillId="0" borderId="10" xfId="63" applyNumberFormat="1" applyFont="1" applyFill="1" applyBorder="1">
      <alignment/>
      <protection/>
    </xf>
    <xf numFmtId="3" fontId="10" fillId="0" borderId="20" xfId="63" applyNumberFormat="1" applyFont="1" applyFill="1" applyBorder="1">
      <alignment/>
      <protection/>
    </xf>
    <xf numFmtId="164" fontId="10" fillId="0" borderId="36" xfId="71" applyNumberFormat="1" applyFont="1" applyFill="1" applyBorder="1" applyAlignment="1">
      <alignment/>
    </xf>
    <xf numFmtId="3" fontId="10" fillId="0" borderId="13" xfId="63" applyNumberFormat="1" applyFont="1" applyFill="1" applyBorder="1">
      <alignment/>
      <protection/>
    </xf>
    <xf numFmtId="0" fontId="10" fillId="0" borderId="11" xfId="63" applyFont="1" applyFill="1" applyBorder="1">
      <alignment/>
      <protection/>
    </xf>
    <xf numFmtId="164" fontId="10" fillId="0" borderId="12" xfId="71" applyNumberFormat="1" applyFont="1" applyFill="1" applyBorder="1" applyAlignment="1">
      <alignment/>
    </xf>
    <xf numFmtId="3" fontId="10" fillId="0" borderId="12" xfId="63" applyNumberFormat="1" applyFont="1" applyFill="1" applyBorder="1">
      <alignment/>
      <protection/>
    </xf>
    <xf numFmtId="0" fontId="30" fillId="0" borderId="14" xfId="63" applyFont="1" applyFill="1" applyBorder="1">
      <alignment/>
      <protection/>
    </xf>
    <xf numFmtId="0" fontId="10" fillId="0" borderId="14" xfId="63" applyFont="1" applyFill="1" applyBorder="1">
      <alignment/>
      <protection/>
    </xf>
    <xf numFmtId="0" fontId="10" fillId="0" borderId="32" xfId="63" applyFont="1" applyFill="1" applyBorder="1">
      <alignment/>
      <protection/>
    </xf>
    <xf numFmtId="0" fontId="30" fillId="0" borderId="19" xfId="63" applyFont="1" applyFill="1" applyBorder="1">
      <alignment/>
      <protection/>
    </xf>
    <xf numFmtId="0" fontId="30" fillId="0" borderId="15" xfId="63" applyFont="1" applyFill="1" applyBorder="1">
      <alignment/>
      <protection/>
    </xf>
    <xf numFmtId="0" fontId="30" fillId="0" borderId="35" xfId="63" applyFont="1" applyFill="1" applyBorder="1">
      <alignment/>
      <protection/>
    </xf>
    <xf numFmtId="0" fontId="10" fillId="0" borderId="19" xfId="63" applyFont="1" applyFill="1" applyBorder="1">
      <alignment/>
      <protection/>
    </xf>
    <xf numFmtId="0" fontId="10" fillId="0" borderId="35" xfId="63" applyFont="1" applyFill="1" applyBorder="1">
      <alignment/>
      <protection/>
    </xf>
    <xf numFmtId="0" fontId="10" fillId="0" borderId="21" xfId="63" applyFont="1" applyFill="1" applyBorder="1" applyAlignment="1">
      <alignment horizontal="left"/>
      <protection/>
    </xf>
    <xf numFmtId="0" fontId="30" fillId="0" borderId="0" xfId="63" applyFont="1" applyFill="1" applyBorder="1" applyAlignment="1">
      <alignment horizontal="right"/>
      <protection/>
    </xf>
    <xf numFmtId="0" fontId="30" fillId="0" borderId="30" xfId="0" applyFont="1" applyFill="1" applyBorder="1" applyAlignment="1">
      <alignment/>
    </xf>
    <xf numFmtId="0" fontId="30" fillId="0" borderId="0" xfId="0" applyNumberFormat="1" applyFont="1" applyFill="1" applyAlignment="1">
      <alignment horizontal="left" wrapText="1"/>
    </xf>
    <xf numFmtId="0" fontId="30" fillId="0" borderId="37" xfId="0" applyFont="1" applyFill="1" applyBorder="1" applyAlignment="1">
      <alignment/>
    </xf>
    <xf numFmtId="0" fontId="30" fillId="0" borderId="20" xfId="63" applyFont="1" applyFill="1" applyBorder="1" applyAlignment="1">
      <alignment horizontal="left" wrapText="1"/>
      <protection/>
    </xf>
    <xf numFmtId="0" fontId="30" fillId="0" borderId="0" xfId="63" applyFont="1" applyFill="1" applyBorder="1" applyAlignment="1">
      <alignment horizontal="left" wrapText="1"/>
      <protection/>
    </xf>
    <xf numFmtId="0" fontId="30" fillId="0" borderId="14" xfId="63" applyFont="1" applyFill="1" applyBorder="1" applyAlignment="1">
      <alignment horizontal="center" wrapText="1"/>
      <protection/>
    </xf>
    <xf numFmtId="0" fontId="10" fillId="0" borderId="38" xfId="63" applyFont="1" applyFill="1" applyBorder="1" applyAlignment="1">
      <alignment horizontal="center" wrapText="1"/>
      <protection/>
    </xf>
    <xf numFmtId="0" fontId="30" fillId="0" borderId="19" xfId="63" applyFont="1" applyFill="1" applyBorder="1" applyAlignment="1">
      <alignment horizontal="center" wrapText="1"/>
      <protection/>
    </xf>
    <xf numFmtId="0" fontId="30" fillId="0" borderId="20" xfId="63" applyFont="1" applyFill="1" applyBorder="1" applyAlignment="1">
      <alignment horizontal="center" wrapText="1"/>
      <protection/>
    </xf>
    <xf numFmtId="0" fontId="30" fillId="0" borderId="13" xfId="63" applyFont="1" applyFill="1" applyBorder="1" applyAlignment="1">
      <alignment horizontal="center" wrapText="1"/>
      <protection/>
    </xf>
    <xf numFmtId="0" fontId="30" fillId="0" borderId="36" xfId="63" applyFont="1" applyFill="1" applyBorder="1" applyAlignment="1">
      <alignment horizontal="center" wrapText="1"/>
      <protection/>
    </xf>
    <xf numFmtId="0" fontId="10" fillId="0" borderId="39" xfId="63" applyFont="1" applyFill="1" applyBorder="1" applyAlignment="1">
      <alignment horizontal="center" wrapText="1"/>
      <protection/>
    </xf>
    <xf numFmtId="0" fontId="10" fillId="0" borderId="36" xfId="63" applyFont="1" applyFill="1" applyBorder="1" applyAlignment="1">
      <alignment horizontal="center" wrapText="1"/>
      <protection/>
    </xf>
    <xf numFmtId="0" fontId="40" fillId="0" borderId="0" xfId="63" applyFont="1" applyFill="1" applyBorder="1" applyAlignment="1">
      <alignment horizontal="left" wrapText="1"/>
      <protection/>
    </xf>
    <xf numFmtId="0" fontId="10" fillId="0" borderId="37" xfId="63" applyFont="1" applyFill="1" applyBorder="1" applyAlignment="1">
      <alignment horizontal="center" wrapText="1"/>
      <protection/>
    </xf>
    <xf numFmtId="3" fontId="10" fillId="0" borderId="37" xfId="63" applyNumberFormat="1" applyFont="1" applyFill="1" applyBorder="1">
      <alignment/>
      <protection/>
    </xf>
    <xf numFmtId="3" fontId="33" fillId="0" borderId="11" xfId="63" applyNumberFormat="1" applyFont="1" applyFill="1" applyBorder="1">
      <alignment/>
      <protection/>
    </xf>
    <xf numFmtId="0" fontId="40" fillId="0" borderId="0" xfId="63" applyFont="1" applyFill="1" applyBorder="1">
      <alignment/>
      <protection/>
    </xf>
    <xf numFmtId="0" fontId="30" fillId="0" borderId="0" xfId="63" applyFont="1" applyFill="1" applyBorder="1" applyAlignment="1">
      <alignment wrapText="1"/>
      <protection/>
    </xf>
    <xf numFmtId="3" fontId="30" fillId="0" borderId="19" xfId="63" applyNumberFormat="1" applyFont="1" applyFill="1" applyBorder="1">
      <alignment/>
      <protection/>
    </xf>
    <xf numFmtId="164" fontId="30" fillId="0" borderId="35" xfId="71" applyNumberFormat="1" applyFont="1" applyFill="1" applyBorder="1" applyAlignment="1">
      <alignment/>
    </xf>
    <xf numFmtId="3" fontId="10" fillId="0" borderId="38" xfId="63" applyNumberFormat="1" applyFont="1" applyFill="1" applyBorder="1">
      <alignment/>
      <protection/>
    </xf>
    <xf numFmtId="0" fontId="10" fillId="0" borderId="20" xfId="63" applyFont="1" applyFill="1" applyBorder="1">
      <alignment/>
      <protection/>
    </xf>
    <xf numFmtId="9" fontId="10" fillId="0" borderId="30" xfId="71" applyFont="1" applyFill="1" applyBorder="1" applyAlignment="1">
      <alignment/>
    </xf>
    <xf numFmtId="0" fontId="10" fillId="0" borderId="38" xfId="63" applyFont="1" applyFill="1" applyBorder="1">
      <alignment/>
      <protection/>
    </xf>
    <xf numFmtId="0" fontId="30" fillId="0" borderId="0" xfId="0" applyFont="1" applyFill="1" applyBorder="1" applyAlignment="1">
      <alignment horizontal="center"/>
    </xf>
    <xf numFmtId="0" fontId="30" fillId="0" borderId="16" xfId="0" applyFont="1" applyFill="1" applyBorder="1" applyAlignment="1">
      <alignment/>
    </xf>
    <xf numFmtId="3" fontId="30" fillId="0" borderId="17" xfId="0" applyNumberFormat="1" applyFont="1" applyFill="1" applyBorder="1" applyAlignment="1">
      <alignment/>
    </xf>
    <xf numFmtId="3" fontId="33" fillId="0" borderId="0" xfId="0" applyNumberFormat="1" applyFont="1" applyFill="1" applyBorder="1" applyAlignment="1">
      <alignment/>
    </xf>
    <xf numFmtId="3" fontId="34" fillId="0" borderId="0" xfId="0" applyNumberFormat="1" applyFont="1" applyFill="1" applyBorder="1" applyAlignment="1">
      <alignment/>
    </xf>
    <xf numFmtId="3" fontId="34" fillId="0" borderId="0" xfId="0" applyNumberFormat="1" applyFont="1" applyFill="1" applyBorder="1" applyAlignment="1">
      <alignment horizontal="right"/>
    </xf>
    <xf numFmtId="3" fontId="10" fillId="0" borderId="17" xfId="0" applyNumberFormat="1" applyFont="1" applyFill="1" applyBorder="1" applyAlignment="1">
      <alignment/>
    </xf>
    <xf numFmtId="0" fontId="47" fillId="0" borderId="0" xfId="0" applyFont="1" applyFill="1" applyBorder="1" applyAlignment="1">
      <alignment/>
    </xf>
    <xf numFmtId="0" fontId="47" fillId="0" borderId="0" xfId="0" applyFont="1" applyFill="1" applyBorder="1" applyAlignment="1">
      <alignment horizontal="right"/>
    </xf>
    <xf numFmtId="3" fontId="47" fillId="0" borderId="0" xfId="0" applyNumberFormat="1" applyFont="1" applyFill="1" applyBorder="1" applyAlignment="1">
      <alignment/>
    </xf>
    <xf numFmtId="0" fontId="47" fillId="0" borderId="12" xfId="0" applyFont="1" applyFill="1" applyBorder="1" applyAlignment="1">
      <alignment/>
    </xf>
    <xf numFmtId="3" fontId="30" fillId="0" borderId="11" xfId="0" applyNumberFormat="1" applyFont="1" applyFill="1" applyBorder="1" applyAlignment="1">
      <alignment horizontal="right"/>
    </xf>
    <xf numFmtId="0" fontId="30" fillId="0" borderId="25" xfId="0" applyFont="1" applyFill="1" applyBorder="1" applyAlignment="1">
      <alignment horizontal="center" wrapText="1"/>
    </xf>
    <xf numFmtId="165" fontId="30" fillId="0" borderId="12" xfId="0" applyNumberFormat="1" applyFont="1" applyFill="1" applyBorder="1" applyAlignment="1">
      <alignment horizontal="right"/>
    </xf>
    <xf numFmtId="0" fontId="30" fillId="0" borderId="0" xfId="0" applyFont="1" applyFill="1" applyBorder="1" applyAlignment="1">
      <alignment horizontal="right"/>
    </xf>
    <xf numFmtId="165" fontId="30" fillId="0" borderId="0" xfId="0" applyNumberFormat="1" applyFont="1" applyFill="1" applyBorder="1" applyAlignment="1">
      <alignment horizontal="right"/>
    </xf>
    <xf numFmtId="165" fontId="10" fillId="0" borderId="12" xfId="0" applyNumberFormat="1" applyFont="1" applyFill="1" applyBorder="1" applyAlignment="1">
      <alignment horizontal="right"/>
    </xf>
    <xf numFmtId="165" fontId="10" fillId="0" borderId="0" xfId="0" applyNumberFormat="1" applyFont="1" applyFill="1" applyBorder="1" applyAlignment="1">
      <alignment horizontal="right"/>
    </xf>
    <xf numFmtId="165" fontId="93" fillId="0" borderId="11" xfId="0" applyNumberFormat="1" applyFont="1" applyFill="1" applyBorder="1" applyAlignment="1">
      <alignment/>
    </xf>
    <xf numFmtId="165" fontId="93" fillId="0" borderId="12" xfId="0" applyNumberFormat="1" applyFont="1" applyFill="1" applyBorder="1" applyAlignment="1">
      <alignment horizontal="right"/>
    </xf>
    <xf numFmtId="0" fontId="93" fillId="0" borderId="0" xfId="0" applyFont="1" applyFill="1" applyBorder="1" applyAlignment="1">
      <alignment horizontal="right"/>
    </xf>
    <xf numFmtId="165" fontId="93" fillId="0" borderId="0" xfId="0" applyNumberFormat="1" applyFont="1" applyFill="1" applyBorder="1" applyAlignment="1">
      <alignment horizontal="right"/>
    </xf>
    <xf numFmtId="0" fontId="93" fillId="0" borderId="0" xfId="0" applyFont="1" applyFill="1" applyAlignment="1">
      <alignment/>
    </xf>
    <xf numFmtId="0" fontId="10" fillId="0" borderId="14" xfId="0" applyFont="1" applyFill="1" applyBorder="1" applyAlignment="1">
      <alignment/>
    </xf>
    <xf numFmtId="165" fontId="10" fillId="0" borderId="14" xfId="0" applyNumberFormat="1" applyFont="1" applyFill="1" applyBorder="1" applyAlignment="1">
      <alignment/>
    </xf>
    <xf numFmtId="165" fontId="10" fillId="0" borderId="15" xfId="0" applyNumberFormat="1" applyFont="1" applyFill="1" applyBorder="1" applyAlignment="1">
      <alignment horizontal="right"/>
    </xf>
    <xf numFmtId="165" fontId="10" fillId="0" borderId="19" xfId="0" applyNumberFormat="1" applyFont="1" applyFill="1" applyBorder="1" applyAlignment="1">
      <alignment horizontal="right"/>
    </xf>
    <xf numFmtId="0" fontId="94" fillId="0" borderId="0" xfId="0" applyFont="1" applyFill="1" applyBorder="1" applyAlignment="1">
      <alignment horizontal="center" vertical="top" wrapText="1"/>
    </xf>
    <xf numFmtId="0" fontId="95" fillId="0" borderId="0" xfId="0" applyFont="1" applyFill="1" applyAlignment="1">
      <alignment/>
    </xf>
    <xf numFmtId="9" fontId="30" fillId="0" borderId="11" xfId="71" applyFont="1" applyFill="1" applyBorder="1" applyAlignment="1">
      <alignment/>
    </xf>
    <xf numFmtId="9" fontId="30" fillId="0" borderId="12" xfId="71" applyFont="1" applyFill="1" applyBorder="1" applyAlignment="1">
      <alignment/>
    </xf>
    <xf numFmtId="164" fontId="30" fillId="0" borderId="0" xfId="71" applyNumberFormat="1" applyFont="1" applyFill="1" applyBorder="1" applyAlignment="1">
      <alignment horizontal="right"/>
    </xf>
    <xf numFmtId="164" fontId="10" fillId="0" borderId="0" xfId="71" applyNumberFormat="1" applyFont="1" applyFill="1" applyBorder="1" applyAlignment="1">
      <alignment horizontal="right"/>
    </xf>
    <xf numFmtId="0" fontId="30" fillId="0" borderId="0" xfId="0" applyNumberFormat="1" applyFont="1" applyFill="1" applyAlignment="1">
      <alignment/>
    </xf>
    <xf numFmtId="0" fontId="30" fillId="0" borderId="0" xfId="0" applyNumberFormat="1" applyFont="1" applyFill="1" applyAlignment="1" quotePrefix="1">
      <alignment/>
    </xf>
    <xf numFmtId="0" fontId="30" fillId="0" borderId="0" xfId="0" applyFont="1" applyFill="1" applyBorder="1" applyAlignment="1">
      <alignment/>
    </xf>
    <xf numFmtId="0" fontId="10" fillId="0" borderId="0" xfId="0" applyFont="1" applyFill="1" applyAlignment="1">
      <alignment horizontal="left" wrapText="1"/>
    </xf>
    <xf numFmtId="0" fontId="10" fillId="0" borderId="0" xfId="0" applyFont="1" applyFill="1" applyAlignment="1">
      <alignment wrapText="1"/>
    </xf>
    <xf numFmtId="0" fontId="54" fillId="0" borderId="0" xfId="0" applyFont="1" applyFill="1" applyAlignment="1">
      <alignment vertical="center" wrapText="1"/>
    </xf>
    <xf numFmtId="0" fontId="54" fillId="0" borderId="0" xfId="0" applyFont="1" applyFill="1" applyAlignment="1">
      <alignment wrapText="1"/>
    </xf>
    <xf numFmtId="0" fontId="30" fillId="0" borderId="17" xfId="0" applyFont="1" applyFill="1" applyBorder="1" applyAlignment="1">
      <alignment horizontal="left" wrapText="1"/>
    </xf>
    <xf numFmtId="0" fontId="30" fillId="0" borderId="18" xfId="0" applyFont="1" applyFill="1" applyBorder="1" applyAlignment="1">
      <alignment horizontal="left" wrapText="1"/>
    </xf>
    <xf numFmtId="0" fontId="30" fillId="0" borderId="14" xfId="0" applyFont="1" applyFill="1" applyBorder="1" applyAlignment="1">
      <alignment horizontal="center" vertical="center" wrapText="1"/>
    </xf>
    <xf numFmtId="0" fontId="30" fillId="0" borderId="19" xfId="0" applyFont="1" applyFill="1" applyBorder="1" applyAlignment="1">
      <alignment horizontal="center" wrapText="1"/>
    </xf>
    <xf numFmtId="0" fontId="30" fillId="0" borderId="15" xfId="0" applyFont="1" applyFill="1" applyBorder="1" applyAlignment="1">
      <alignment horizontal="center" wrapText="1"/>
    </xf>
    <xf numFmtId="164" fontId="30" fillId="0" borderId="0" xfId="71" applyNumberFormat="1" applyFont="1" applyFill="1" applyAlignment="1">
      <alignment horizontal="center" wrapText="1"/>
    </xf>
    <xf numFmtId="0" fontId="10" fillId="0" borderId="17" xfId="0" applyFont="1" applyFill="1" applyBorder="1" applyAlignment="1">
      <alignment horizontal="left" indent="2"/>
    </xf>
    <xf numFmtId="9" fontId="10" fillId="0" borderId="11" xfId="71" applyNumberFormat="1" applyFont="1" applyFill="1" applyBorder="1" applyAlignment="1">
      <alignment/>
    </xf>
    <xf numFmtId="9" fontId="10" fillId="0" borderId="0" xfId="71" applyNumberFormat="1" applyFont="1" applyFill="1" applyBorder="1" applyAlignment="1">
      <alignment/>
    </xf>
    <xf numFmtId="9" fontId="10" fillId="0" borderId="12" xfId="71" applyNumberFormat="1" applyFont="1" applyFill="1" applyBorder="1" applyAlignment="1">
      <alignment/>
    </xf>
    <xf numFmtId="164" fontId="10" fillId="0" borderId="0" xfId="0" applyNumberFormat="1" applyFont="1" applyFill="1" applyBorder="1" applyAlignment="1">
      <alignment/>
    </xf>
    <xf numFmtId="0" fontId="30" fillId="0" borderId="17" xfId="0" applyFont="1" applyFill="1" applyBorder="1" applyAlignment="1">
      <alignment horizontal="left" indent="2"/>
    </xf>
    <xf numFmtId="9" fontId="30" fillId="0" borderId="11" xfId="71" applyNumberFormat="1" applyFont="1" applyFill="1" applyBorder="1" applyAlignment="1">
      <alignment/>
    </xf>
    <xf numFmtId="9" fontId="30" fillId="0" borderId="0" xfId="71" applyNumberFormat="1" applyFont="1" applyFill="1" applyBorder="1" applyAlignment="1">
      <alignment/>
    </xf>
    <xf numFmtId="9" fontId="55" fillId="0" borderId="12" xfId="71" applyNumberFormat="1" applyFont="1" applyFill="1" applyBorder="1" applyAlignment="1">
      <alignment/>
    </xf>
    <xf numFmtId="164" fontId="30" fillId="0" borderId="0" xfId="0" applyNumberFormat="1" applyFont="1" applyFill="1" applyBorder="1" applyAlignment="1">
      <alignment/>
    </xf>
    <xf numFmtId="9" fontId="55" fillId="0" borderId="11" xfId="71" applyNumberFormat="1" applyFont="1" applyFill="1" applyBorder="1" applyAlignment="1">
      <alignment/>
    </xf>
    <xf numFmtId="9" fontId="55" fillId="0" borderId="0" xfId="71" applyNumberFormat="1" applyFont="1" applyFill="1" applyBorder="1" applyAlignment="1">
      <alignment/>
    </xf>
    <xf numFmtId="9" fontId="30" fillId="0" borderId="12" xfId="71" applyNumberFormat="1" applyFont="1" applyFill="1" applyBorder="1" applyAlignment="1">
      <alignment/>
    </xf>
    <xf numFmtId="9" fontId="56" fillId="0" borderId="0" xfId="71" applyNumberFormat="1" applyFont="1" applyFill="1" applyBorder="1" applyAlignment="1">
      <alignment/>
    </xf>
    <xf numFmtId="0" fontId="30" fillId="0" borderId="18" xfId="0" applyFont="1" applyFill="1" applyBorder="1" applyAlignment="1">
      <alignment horizontal="left" indent="2"/>
    </xf>
    <xf numFmtId="9" fontId="30" fillId="0" borderId="14" xfId="71" applyNumberFormat="1" applyFont="1" applyFill="1" applyBorder="1" applyAlignment="1">
      <alignment/>
    </xf>
    <xf numFmtId="9" fontId="55" fillId="0" borderId="19" xfId="71" applyNumberFormat="1" applyFont="1" applyFill="1" applyBorder="1" applyAlignment="1">
      <alignment/>
    </xf>
    <xf numFmtId="9" fontId="30" fillId="0" borderId="15" xfId="71" applyNumberFormat="1" applyFont="1" applyFill="1" applyBorder="1" applyAlignment="1">
      <alignment/>
    </xf>
    <xf numFmtId="0" fontId="30" fillId="0" borderId="0" xfId="0" applyFont="1" applyFill="1" applyAlignment="1">
      <alignment horizontal="left"/>
    </xf>
    <xf numFmtId="0" fontId="33" fillId="0" borderId="0" xfId="0" applyFont="1" applyFill="1" applyAlignment="1">
      <alignment horizontal="left"/>
    </xf>
    <xf numFmtId="0" fontId="33" fillId="0" borderId="0" xfId="0" applyFont="1" applyFill="1" applyAlignment="1">
      <alignment horizontal="left" wrapText="1"/>
    </xf>
    <xf numFmtId="0" fontId="33" fillId="0" borderId="0" xfId="0" applyFont="1" applyFill="1" applyAlignment="1">
      <alignment wrapText="1"/>
    </xf>
    <xf numFmtId="0" fontId="30" fillId="0" borderId="37" xfId="0" applyFont="1" applyFill="1" applyBorder="1" applyAlignment="1">
      <alignment/>
    </xf>
    <xf numFmtId="3" fontId="30" fillId="0" borderId="18" xfId="0" applyNumberFormat="1" applyFont="1" applyFill="1" applyBorder="1" applyAlignment="1">
      <alignment/>
    </xf>
    <xf numFmtId="0" fontId="30" fillId="0" borderId="20" xfId="0" applyFont="1" applyFill="1" applyBorder="1" applyAlignment="1">
      <alignment/>
    </xf>
    <xf numFmtId="166" fontId="30" fillId="0" borderId="11" xfId="42" applyNumberFormat="1" applyFont="1" applyFill="1" applyBorder="1" applyAlignment="1">
      <alignment/>
    </xf>
    <xf numFmtId="166" fontId="30" fillId="0" borderId="0" xfId="42" applyNumberFormat="1" applyFont="1" applyFill="1" applyBorder="1" applyAlignment="1">
      <alignment/>
    </xf>
    <xf numFmtId="166" fontId="30" fillId="0" borderId="12" xfId="42" applyNumberFormat="1" applyFont="1" applyFill="1" applyBorder="1" applyAlignment="1">
      <alignment/>
    </xf>
    <xf numFmtId="166" fontId="30" fillId="0" borderId="17" xfId="42" applyNumberFormat="1" applyFont="1" applyFill="1" applyBorder="1" applyAlignment="1">
      <alignment/>
    </xf>
    <xf numFmtId="167" fontId="30" fillId="0" borderId="17" xfId="42" applyNumberFormat="1" applyFont="1" applyFill="1" applyBorder="1" applyAlignment="1">
      <alignment/>
    </xf>
    <xf numFmtId="167" fontId="30" fillId="0" borderId="11" xfId="42" applyNumberFormat="1" applyFont="1" applyFill="1" applyBorder="1" applyAlignment="1">
      <alignment/>
    </xf>
    <xf numFmtId="167" fontId="30" fillId="0" borderId="0" xfId="42" applyNumberFormat="1" applyFont="1" applyFill="1" applyBorder="1" applyAlignment="1">
      <alignment/>
    </xf>
    <xf numFmtId="3" fontId="30" fillId="0" borderId="14" xfId="0" applyNumberFormat="1" applyFont="1" applyFill="1" applyBorder="1" applyAlignment="1">
      <alignment/>
    </xf>
    <xf numFmtId="3" fontId="30" fillId="0" borderId="15" xfId="0" applyNumberFormat="1" applyFont="1" applyFill="1" applyBorder="1" applyAlignment="1">
      <alignment/>
    </xf>
    <xf numFmtId="0" fontId="10" fillId="0" borderId="19" xfId="0" applyFont="1" applyFill="1" applyBorder="1" applyAlignment="1">
      <alignment/>
    </xf>
    <xf numFmtId="0" fontId="30" fillId="0" borderId="14" xfId="0" applyFont="1" applyFill="1" applyBorder="1" applyAlignment="1">
      <alignment horizontal="center" wrapText="1"/>
    </xf>
    <xf numFmtId="164" fontId="30" fillId="0" borderId="0" xfId="71" applyNumberFormat="1" applyFont="1" applyFill="1" applyAlignment="1">
      <alignment/>
    </xf>
    <xf numFmtId="168" fontId="30" fillId="0" borderId="0" xfId="0" applyNumberFormat="1" applyFont="1" applyFill="1" applyAlignment="1">
      <alignment/>
    </xf>
    <xf numFmtId="1" fontId="30" fillId="0" borderId="0" xfId="0" applyNumberFormat="1" applyFont="1" applyFill="1" applyAlignment="1">
      <alignment/>
    </xf>
    <xf numFmtId="0" fontId="10" fillId="0" borderId="22" xfId="0" applyFont="1" applyFill="1" applyBorder="1" applyAlignment="1">
      <alignment/>
    </xf>
    <xf numFmtId="0" fontId="36" fillId="0" borderId="22" xfId="0" applyFont="1" applyFill="1" applyBorder="1" applyAlignment="1">
      <alignment/>
    </xf>
    <xf numFmtId="0" fontId="40" fillId="0" borderId="14" xfId="0" applyFont="1" applyFill="1" applyBorder="1" applyAlignment="1">
      <alignment horizontal="left" vertical="center" wrapText="1"/>
    </xf>
    <xf numFmtId="164" fontId="56" fillId="0" borderId="0" xfId="71" applyNumberFormat="1" applyFont="1" applyFill="1" applyBorder="1" applyAlignment="1">
      <alignment/>
    </xf>
    <xf numFmtId="1" fontId="30" fillId="0" borderId="0" xfId="0" applyNumberFormat="1" applyFont="1" applyFill="1" applyBorder="1" applyAlignment="1">
      <alignment/>
    </xf>
    <xf numFmtId="1" fontId="83" fillId="0" borderId="0" xfId="0" applyNumberFormat="1" applyFont="1" applyFill="1" applyAlignment="1">
      <alignment vertical="top" wrapText="1"/>
    </xf>
    <xf numFmtId="0" fontId="37" fillId="0" borderId="12" xfId="0" applyFont="1" applyFill="1" applyBorder="1" applyAlignment="1">
      <alignment horizontal="center" wrapText="1"/>
    </xf>
    <xf numFmtId="164" fontId="55" fillId="0" borderId="12" xfId="71" applyNumberFormat="1" applyFont="1" applyFill="1" applyBorder="1" applyAlignment="1">
      <alignment/>
    </xf>
    <xf numFmtId="0" fontId="30" fillId="0" borderId="11" xfId="0" applyFont="1" applyFill="1" applyBorder="1" applyAlignment="1">
      <alignment horizontal="right"/>
    </xf>
    <xf numFmtId="3" fontId="47" fillId="0" borderId="11" xfId="0" applyNumberFormat="1" applyFont="1" applyFill="1" applyBorder="1" applyAlignment="1">
      <alignment/>
    </xf>
    <xf numFmtId="0" fontId="0" fillId="0" borderId="0" xfId="0" applyFont="1" applyFill="1" applyBorder="1" applyAlignment="1">
      <alignment/>
    </xf>
    <xf numFmtId="0" fontId="84" fillId="0" borderId="0" xfId="58" applyFont="1" applyFill="1" applyBorder="1" applyAlignment="1">
      <alignment horizontal="right"/>
    </xf>
    <xf numFmtId="0" fontId="85"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xf>
    <xf numFmtId="164" fontId="30" fillId="0" borderId="11" xfId="0" applyNumberFormat="1" applyFont="1" applyFill="1" applyBorder="1" applyAlignment="1">
      <alignment/>
    </xf>
    <xf numFmtId="164" fontId="30" fillId="0" borderId="12" xfId="0" applyNumberFormat="1" applyFont="1" applyFill="1" applyBorder="1" applyAlignment="1">
      <alignment/>
    </xf>
    <xf numFmtId="0" fontId="0" fillId="0" borderId="18" xfId="0" applyFont="1" applyFill="1" applyBorder="1" applyAlignment="1">
      <alignment/>
    </xf>
    <xf numFmtId="0" fontId="83" fillId="0" borderId="0" xfId="0" applyFont="1" applyFill="1" applyBorder="1" applyAlignment="1">
      <alignment vertical="top" wrapText="1"/>
    </xf>
    <xf numFmtId="3" fontId="30" fillId="0" borderId="17" xfId="0" applyNumberFormat="1" applyFont="1" applyFill="1" applyBorder="1" applyAlignment="1">
      <alignment horizontal="right"/>
    </xf>
    <xf numFmtId="0" fontId="96" fillId="33" borderId="0" xfId="0" applyFont="1" applyFill="1" applyBorder="1" applyAlignment="1">
      <alignment horizontal="center" vertical="top" wrapText="1"/>
    </xf>
    <xf numFmtId="0" fontId="83" fillId="33" borderId="0" xfId="0" applyFont="1" applyFill="1" applyBorder="1" applyAlignment="1">
      <alignment vertical="top" wrapText="1"/>
    </xf>
    <xf numFmtId="0" fontId="83" fillId="0" borderId="12" xfId="0" applyFont="1" applyFill="1" applyBorder="1" applyAlignment="1">
      <alignment vertical="top" wrapText="1"/>
    </xf>
    <xf numFmtId="168" fontId="30" fillId="0" borderId="0" xfId="0" applyNumberFormat="1" applyFont="1" applyFill="1" applyBorder="1" applyAlignment="1">
      <alignment/>
    </xf>
    <xf numFmtId="168" fontId="10" fillId="0" borderId="0" xfId="0" applyNumberFormat="1" applyFont="1" applyFill="1" applyBorder="1" applyAlignment="1">
      <alignment/>
    </xf>
    <xf numFmtId="0" fontId="30" fillId="0" borderId="14" xfId="0" applyFont="1" applyFill="1" applyBorder="1" applyAlignment="1">
      <alignment horizontal="center" wrapText="1"/>
    </xf>
    <xf numFmtId="0" fontId="30" fillId="0" borderId="19" xfId="0" applyFont="1" applyFill="1" applyBorder="1" applyAlignment="1">
      <alignment wrapText="1"/>
    </xf>
    <xf numFmtId="0" fontId="83" fillId="0" borderId="19" xfId="0" applyFont="1" applyFill="1" applyBorder="1" applyAlignment="1">
      <alignment vertical="top" wrapText="1"/>
    </xf>
    <xf numFmtId="1" fontId="97" fillId="0" borderId="0" xfId="0" applyNumberFormat="1" applyFont="1" applyFill="1" applyAlignment="1">
      <alignment/>
    </xf>
    <xf numFmtId="0" fontId="96" fillId="0" borderId="0" xfId="0" applyFont="1" applyFill="1" applyBorder="1" applyAlignment="1">
      <alignment horizontal="center" vertical="top" wrapText="1"/>
    </xf>
    <xf numFmtId="1" fontId="97" fillId="0" borderId="0" xfId="0" applyNumberFormat="1" applyFont="1" applyFill="1" applyBorder="1" applyAlignment="1">
      <alignment/>
    </xf>
    <xf numFmtId="1" fontId="83" fillId="0" borderId="0" xfId="0" applyNumberFormat="1" applyFont="1" applyFill="1" applyBorder="1" applyAlignment="1">
      <alignment vertical="top" wrapText="1"/>
    </xf>
    <xf numFmtId="0" fontId="6" fillId="0" borderId="0" xfId="0" applyFont="1" applyFill="1" applyBorder="1" applyAlignment="1">
      <alignment horizontal="justify" wrapText="1"/>
    </xf>
    <xf numFmtId="0" fontId="2" fillId="0" borderId="0" xfId="0" applyFont="1" applyFill="1" applyBorder="1" applyAlignment="1">
      <alignment horizontal="justify" wrapText="1"/>
    </xf>
    <xf numFmtId="3" fontId="2" fillId="0" borderId="0" xfId="0" applyNumberFormat="1" applyFont="1" applyFill="1" applyBorder="1" applyAlignment="1">
      <alignment horizontal="right" wrapText="1"/>
    </xf>
    <xf numFmtId="3" fontId="6" fillId="0" borderId="0" xfId="0" applyNumberFormat="1" applyFont="1" applyFill="1" applyBorder="1" applyAlignment="1">
      <alignment horizontal="right" wrapText="1"/>
    </xf>
    <xf numFmtId="0" fontId="0" fillId="0" borderId="0" xfId="0" applyBorder="1" applyAlignment="1">
      <alignment/>
    </xf>
    <xf numFmtId="3" fontId="6" fillId="0" borderId="0" xfId="0" applyNumberFormat="1" applyFont="1" applyFill="1" applyBorder="1" applyAlignment="1">
      <alignment horizontal="left"/>
    </xf>
    <xf numFmtId="3"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left"/>
    </xf>
    <xf numFmtId="165" fontId="85" fillId="0" borderId="0" xfId="0" applyNumberFormat="1" applyFont="1" applyFill="1" applyBorder="1" applyAlignment="1">
      <alignment/>
    </xf>
    <xf numFmtId="165" fontId="85" fillId="0" borderId="12" xfId="0" applyNumberFormat="1" applyFont="1" applyFill="1" applyBorder="1" applyAlignment="1">
      <alignment/>
    </xf>
    <xf numFmtId="0" fontId="80" fillId="0" borderId="0" xfId="0" applyFont="1" applyAlignment="1">
      <alignment/>
    </xf>
    <xf numFmtId="3" fontId="0" fillId="0" borderId="0" xfId="0" applyNumberFormat="1" applyAlignment="1">
      <alignment/>
    </xf>
    <xf numFmtId="0" fontId="10" fillId="0" borderId="23" xfId="63" applyFont="1" applyFill="1" applyBorder="1" applyAlignment="1">
      <alignment horizontal="right"/>
      <protection/>
    </xf>
    <xf numFmtId="165" fontId="98" fillId="0" borderId="0" xfId="0" applyNumberFormat="1" applyFont="1" applyFill="1" applyBorder="1" applyAlignment="1">
      <alignment/>
    </xf>
    <xf numFmtId="164" fontId="99" fillId="0" borderId="0" xfId="71" applyNumberFormat="1" applyFont="1" applyFill="1" applyBorder="1" applyAlignment="1">
      <alignment/>
    </xf>
    <xf numFmtId="164" fontId="99" fillId="0" borderId="12" xfId="71" applyNumberFormat="1" applyFont="1" applyFill="1" applyBorder="1" applyAlignment="1">
      <alignment/>
    </xf>
    <xf numFmtId="0" fontId="59" fillId="0" borderId="0" xfId="0" applyFont="1" applyFill="1" applyBorder="1" applyAlignment="1">
      <alignment/>
    </xf>
    <xf numFmtId="0" fontId="59" fillId="0" borderId="12" xfId="0" applyFont="1" applyFill="1" applyBorder="1" applyAlignment="1">
      <alignment/>
    </xf>
    <xf numFmtId="0" fontId="0" fillId="0" borderId="0" xfId="0" applyFont="1" applyBorder="1" applyAlignment="1">
      <alignment/>
    </xf>
    <xf numFmtId="0" fontId="80" fillId="0" borderId="25" xfId="0" applyFont="1" applyBorder="1" applyAlignment="1">
      <alignment/>
    </xf>
    <xf numFmtId="0" fontId="0" fillId="0" borderId="19" xfId="0" applyBorder="1" applyAlignment="1">
      <alignment/>
    </xf>
    <xf numFmtId="0" fontId="0" fillId="0" borderId="17" xfId="0" applyBorder="1" applyAlignment="1">
      <alignment/>
    </xf>
    <xf numFmtId="0" fontId="0" fillId="0" borderId="18" xfId="0" applyBorder="1" applyAlignment="1">
      <alignment/>
    </xf>
    <xf numFmtId="0" fontId="0" fillId="0" borderId="23" xfId="0" applyBorder="1" applyAlignment="1">
      <alignment wrapText="1"/>
    </xf>
    <xf numFmtId="0" fontId="0" fillId="0" borderId="25" xfId="0" applyBorder="1" applyAlignment="1">
      <alignment wrapText="1"/>
    </xf>
    <xf numFmtId="0" fontId="0" fillId="0" borderId="0" xfId="0" applyAlignment="1">
      <alignment wrapText="1"/>
    </xf>
    <xf numFmtId="0" fontId="0" fillId="0" borderId="12" xfId="0" applyBorder="1" applyAlignment="1">
      <alignment/>
    </xf>
    <xf numFmtId="0" fontId="80" fillId="0" borderId="18" xfId="0" applyFont="1" applyBorder="1" applyAlignment="1">
      <alignment/>
    </xf>
    <xf numFmtId="164" fontId="0" fillId="0" borderId="0" xfId="0" applyNumberFormat="1" applyBorder="1" applyAlignment="1">
      <alignment/>
    </xf>
    <xf numFmtId="164" fontId="0" fillId="0" borderId="19" xfId="0" applyNumberFormat="1" applyBorder="1" applyAlignment="1">
      <alignment/>
    </xf>
    <xf numFmtId="3" fontId="80" fillId="0" borderId="19" xfId="0" applyNumberFormat="1" applyFont="1" applyBorder="1" applyAlignment="1">
      <alignment/>
    </xf>
    <xf numFmtId="164" fontId="80" fillId="0" borderId="19" xfId="0" applyNumberFormat="1" applyFont="1" applyBorder="1" applyAlignment="1">
      <alignment/>
    </xf>
    <xf numFmtId="164" fontId="30" fillId="0" borderId="0" xfId="63" applyNumberFormat="1" applyFont="1" applyFill="1">
      <alignment/>
      <protection/>
    </xf>
    <xf numFmtId="0" fontId="97" fillId="0" borderId="0" xfId="0" applyFont="1" applyFill="1" applyBorder="1" applyAlignment="1">
      <alignment/>
    </xf>
    <xf numFmtId="3" fontId="10" fillId="0" borderId="40" xfId="63" applyNumberFormat="1" applyFont="1" applyFill="1" applyBorder="1">
      <alignment/>
      <protection/>
    </xf>
    <xf numFmtId="0" fontId="0" fillId="0" borderId="19" xfId="0" applyBorder="1" applyAlignment="1">
      <alignment wrapText="1"/>
    </xf>
    <xf numFmtId="3" fontId="2" fillId="34" borderId="0" xfId="0" applyNumberFormat="1" applyFont="1" applyFill="1" applyAlignment="1">
      <alignment horizontal="right"/>
    </xf>
    <xf numFmtId="3" fontId="0" fillId="0" borderId="0" xfId="0" applyNumberFormat="1" applyFont="1" applyFill="1" applyBorder="1" applyAlignment="1">
      <alignment/>
    </xf>
    <xf numFmtId="164" fontId="0" fillId="0" borderId="0" xfId="0" applyNumberFormat="1" applyFont="1" applyFill="1" applyAlignment="1">
      <alignment/>
    </xf>
    <xf numFmtId="168" fontId="83" fillId="0" borderId="12" xfId="0" applyNumberFormat="1" applyFont="1" applyFill="1" applyBorder="1" applyAlignment="1">
      <alignment vertical="top" wrapText="1"/>
    </xf>
    <xf numFmtId="168" fontId="96" fillId="0" borderId="12" xfId="0" applyNumberFormat="1" applyFont="1" applyFill="1" applyBorder="1" applyAlignment="1">
      <alignment vertical="top" wrapText="1"/>
    </xf>
    <xf numFmtId="164" fontId="83" fillId="0" borderId="12" xfId="0" applyNumberFormat="1" applyFont="1" applyFill="1" applyBorder="1" applyAlignment="1">
      <alignment vertical="top" wrapText="1"/>
    </xf>
    <xf numFmtId="1" fontId="0" fillId="0" borderId="0" xfId="0" applyNumberFormat="1" applyFont="1" applyFill="1" applyBorder="1" applyAlignment="1">
      <alignment/>
    </xf>
    <xf numFmtId="0" fontId="10" fillId="0" borderId="0" xfId="0" applyFont="1" applyFill="1" applyAlignment="1">
      <alignment horizontal="left" wrapText="1"/>
    </xf>
    <xf numFmtId="164" fontId="0" fillId="0" borderId="0" xfId="0" applyNumberFormat="1" applyAlignment="1">
      <alignment/>
    </xf>
    <xf numFmtId="0" fontId="0" fillId="0" borderId="0" xfId="0" applyFont="1" applyFill="1" applyBorder="1" applyAlignment="1">
      <alignment/>
    </xf>
    <xf numFmtId="0" fontId="10" fillId="0" borderId="0" xfId="0" applyFont="1" applyFill="1" applyAlignment="1">
      <alignment horizontal="left"/>
    </xf>
    <xf numFmtId="0" fontId="0" fillId="0" borderId="41" xfId="0" applyBorder="1" applyAlignment="1">
      <alignment/>
    </xf>
    <xf numFmtId="164" fontId="0" fillId="0" borderId="41" xfId="0" applyNumberFormat="1" applyBorder="1" applyAlignment="1">
      <alignment/>
    </xf>
    <xf numFmtId="164" fontId="0" fillId="0" borderId="42" xfId="0" applyNumberFormat="1" applyBorder="1" applyAlignment="1">
      <alignment/>
    </xf>
    <xf numFmtId="164" fontId="0" fillId="0" borderId="43" xfId="0" applyNumberFormat="1" applyBorder="1" applyAlignment="1">
      <alignment/>
    </xf>
    <xf numFmtId="0" fontId="0" fillId="0" borderId="44" xfId="0" applyBorder="1" applyAlignment="1">
      <alignment/>
    </xf>
    <xf numFmtId="164" fontId="0" fillId="0" borderId="44" xfId="0" applyNumberFormat="1" applyBorder="1" applyAlignment="1">
      <alignment/>
    </xf>
    <xf numFmtId="164" fontId="0" fillId="0" borderId="45" xfId="0" applyNumberFormat="1" applyBorder="1" applyAlignment="1">
      <alignment/>
    </xf>
    <xf numFmtId="0" fontId="80" fillId="0" borderId="46" xfId="0" applyFont="1" applyBorder="1" applyAlignment="1">
      <alignment/>
    </xf>
    <xf numFmtId="164" fontId="80" fillId="0" borderId="46" xfId="0" applyNumberFormat="1" applyFont="1" applyBorder="1" applyAlignment="1">
      <alignment/>
    </xf>
    <xf numFmtId="164" fontId="80" fillId="0" borderId="47" xfId="0" applyNumberFormat="1" applyFont="1" applyBorder="1" applyAlignment="1">
      <alignment/>
    </xf>
    <xf numFmtId="164" fontId="80" fillId="0" borderId="48" xfId="0" applyNumberFormat="1" applyFont="1" applyBorder="1" applyAlignment="1">
      <alignment/>
    </xf>
    <xf numFmtId="168" fontId="0" fillId="0" borderId="0" xfId="0" applyNumberFormat="1" applyAlignment="1">
      <alignment/>
    </xf>
    <xf numFmtId="0" fontId="0" fillId="0" borderId="12" xfId="0" applyBorder="1" applyAlignment="1">
      <alignment wrapText="1"/>
    </xf>
    <xf numFmtId="168" fontId="0" fillId="0" borderId="19" xfId="0" applyNumberFormat="1" applyBorder="1" applyAlignment="1">
      <alignment/>
    </xf>
    <xf numFmtId="168" fontId="0" fillId="0" borderId="12" xfId="0" applyNumberFormat="1" applyBorder="1" applyAlignment="1">
      <alignment/>
    </xf>
    <xf numFmtId="168" fontId="0" fillId="0" borderId="15" xfId="0" applyNumberFormat="1" applyBorder="1" applyAlignment="1">
      <alignment/>
    </xf>
    <xf numFmtId="168" fontId="80" fillId="0" borderId="19" xfId="0" applyNumberFormat="1" applyFont="1" applyBorder="1" applyAlignment="1">
      <alignment/>
    </xf>
    <xf numFmtId="168" fontId="80" fillId="0" borderId="15" xfId="0" applyNumberFormat="1" applyFont="1" applyBorder="1" applyAlignment="1">
      <alignment/>
    </xf>
    <xf numFmtId="3" fontId="0" fillId="0" borderId="25" xfId="0" applyNumberFormat="1" applyFont="1" applyFill="1" applyBorder="1" applyAlignment="1">
      <alignment/>
    </xf>
    <xf numFmtId="3" fontId="51" fillId="0" borderId="0" xfId="0" applyNumberFormat="1" applyFont="1" applyFill="1" applyBorder="1" applyAlignment="1">
      <alignment horizontal="right"/>
    </xf>
    <xf numFmtId="0" fontId="0" fillId="0" borderId="21" xfId="0" applyFont="1" applyFill="1" applyBorder="1" applyAlignment="1">
      <alignment/>
    </xf>
    <xf numFmtId="0" fontId="0" fillId="0" borderId="23" xfId="0" applyFont="1" applyFill="1" applyBorder="1" applyAlignment="1">
      <alignment/>
    </xf>
    <xf numFmtId="0" fontId="0" fillId="0" borderId="22" xfId="0"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horizontal="right"/>
    </xf>
    <xf numFmtId="3" fontId="2" fillId="0" borderId="25" xfId="0" applyNumberFormat="1" applyFont="1" applyFill="1" applyBorder="1" applyAlignment="1">
      <alignment horizontal="right"/>
    </xf>
    <xf numFmtId="164" fontId="10" fillId="0" borderId="11" xfId="0" applyNumberFormat="1" applyFont="1" applyFill="1" applyBorder="1" applyAlignment="1">
      <alignment/>
    </xf>
    <xf numFmtId="164" fontId="96" fillId="0" borderId="12" xfId="0" applyNumberFormat="1" applyFont="1" applyFill="1" applyBorder="1" applyAlignment="1">
      <alignment vertical="top" wrapText="1"/>
    </xf>
    <xf numFmtId="164" fontId="10" fillId="0" borderId="12" xfId="0" applyNumberFormat="1" applyFont="1" applyFill="1" applyBorder="1" applyAlignment="1">
      <alignment/>
    </xf>
    <xf numFmtId="164" fontId="100" fillId="0" borderId="11" xfId="0" applyNumberFormat="1" applyFont="1" applyFill="1" applyBorder="1" applyAlignment="1">
      <alignment/>
    </xf>
    <xf numFmtId="164" fontId="101" fillId="0" borderId="12" xfId="0" applyNumberFormat="1" applyFont="1" applyFill="1" applyBorder="1" applyAlignment="1">
      <alignment/>
    </xf>
    <xf numFmtId="164" fontId="33" fillId="0" borderId="0" xfId="71" applyNumberFormat="1" applyFont="1" applyFill="1" applyBorder="1" applyAlignment="1">
      <alignment/>
    </xf>
    <xf numFmtId="0" fontId="80" fillId="0" borderId="41" xfId="0" applyFont="1" applyBorder="1" applyAlignment="1">
      <alignment/>
    </xf>
    <xf numFmtId="0" fontId="80" fillId="0" borderId="42" xfId="0" applyFont="1" applyBorder="1" applyAlignment="1">
      <alignment/>
    </xf>
    <xf numFmtId="0" fontId="80" fillId="0" borderId="43" xfId="0" applyFont="1" applyBorder="1" applyAlignment="1">
      <alignment/>
    </xf>
    <xf numFmtId="0" fontId="30" fillId="0" borderId="0" xfId="0" applyNumberFormat="1" applyFont="1" applyFill="1" applyAlignment="1" quotePrefix="1">
      <alignment horizontal="left" wrapText="1"/>
    </xf>
    <xf numFmtId="0" fontId="30" fillId="0" borderId="0" xfId="0" applyFont="1" applyFill="1" applyAlignment="1">
      <alignment horizontal="left"/>
    </xf>
    <xf numFmtId="0" fontId="85" fillId="0" borderId="0" xfId="0" applyFont="1" applyFill="1" applyAlignment="1">
      <alignment/>
    </xf>
    <xf numFmtId="0" fontId="80" fillId="0" borderId="19" xfId="0" applyFont="1" applyBorder="1" applyAlignment="1">
      <alignment/>
    </xf>
    <xf numFmtId="0" fontId="80" fillId="0" borderId="23" xfId="0" applyFont="1" applyBorder="1" applyAlignment="1">
      <alignment/>
    </xf>
    <xf numFmtId="0" fontId="80" fillId="0" borderId="22" xfId="0" applyFont="1" applyBorder="1" applyAlignment="1">
      <alignment/>
    </xf>
    <xf numFmtId="164" fontId="0" fillId="0" borderId="12" xfId="0" applyNumberFormat="1" applyBorder="1" applyAlignment="1">
      <alignment/>
    </xf>
    <xf numFmtId="164" fontId="0" fillId="0" borderId="15" xfId="0" applyNumberFormat="1" applyBorder="1" applyAlignment="1">
      <alignment/>
    </xf>
    <xf numFmtId="0" fontId="30" fillId="0" borderId="0" xfId="0" applyNumberFormat="1" applyFont="1" applyFill="1" applyAlignment="1">
      <alignment horizontal="left" wrapText="1"/>
    </xf>
    <xf numFmtId="0" fontId="30" fillId="0" borderId="0" xfId="0" applyNumberFormat="1" applyFont="1" applyFill="1" applyAlignment="1">
      <alignment horizontal="left" wrapText="1"/>
    </xf>
    <xf numFmtId="0" fontId="30" fillId="0" borderId="0" xfId="0" applyFont="1" applyFill="1" applyAlignment="1">
      <alignment horizontal="left"/>
    </xf>
    <xf numFmtId="0" fontId="30" fillId="0" borderId="0" xfId="0" applyFont="1" applyFill="1" applyAlignment="1">
      <alignment horizontal="left" wrapText="1"/>
    </xf>
    <xf numFmtId="0" fontId="30" fillId="0" borderId="16" xfId="0" applyFont="1" applyFill="1" applyBorder="1" applyAlignment="1">
      <alignment horizontal="center" wrapText="1"/>
    </xf>
    <xf numFmtId="0" fontId="30" fillId="0" borderId="10" xfId="0" applyFont="1" applyFill="1" applyBorder="1" applyAlignment="1">
      <alignment horizontal="center" wrapText="1"/>
    </xf>
    <xf numFmtId="0" fontId="30" fillId="0" borderId="13" xfId="0" applyFont="1" applyFill="1" applyBorder="1" applyAlignment="1">
      <alignment horizontal="center" wrapText="1"/>
    </xf>
    <xf numFmtId="0" fontId="96" fillId="0" borderId="0" xfId="0" applyFont="1" applyFill="1" applyBorder="1" applyAlignment="1">
      <alignment horizontal="center" vertical="top" wrapText="1"/>
    </xf>
    <xf numFmtId="0" fontId="30" fillId="0" borderId="21" xfId="0" applyFont="1" applyFill="1" applyBorder="1" applyAlignment="1">
      <alignment horizontal="center" wrapText="1"/>
    </xf>
    <xf numFmtId="0" fontId="30" fillId="0" borderId="22" xfId="0" applyFont="1" applyFill="1" applyBorder="1" applyAlignment="1">
      <alignment horizontal="center" wrapText="1"/>
    </xf>
    <xf numFmtId="0" fontId="30" fillId="0" borderId="23" xfId="0" applyFont="1" applyFill="1" applyBorder="1" applyAlignment="1">
      <alignment horizontal="center" wrapText="1"/>
    </xf>
    <xf numFmtId="0" fontId="98" fillId="0" borderId="0" xfId="0" applyFont="1" applyFill="1" applyAlignment="1">
      <alignment/>
    </xf>
    <xf numFmtId="0" fontId="85" fillId="0" borderId="19" xfId="0" applyFont="1" applyFill="1" applyBorder="1" applyAlignment="1">
      <alignment/>
    </xf>
    <xf numFmtId="0" fontId="85" fillId="0" borderId="23" xfId="0" applyFont="1" applyFill="1" applyBorder="1" applyAlignment="1">
      <alignment/>
    </xf>
    <xf numFmtId="0" fontId="30" fillId="0" borderId="23" xfId="65" applyFont="1" applyFill="1" applyBorder="1" applyAlignment="1">
      <alignment horizontal="center" wrapText="1"/>
      <protection/>
    </xf>
    <xf numFmtId="0" fontId="30" fillId="0" borderId="22" xfId="65" applyFont="1" applyFill="1" applyBorder="1" applyAlignment="1">
      <alignment horizontal="center" wrapText="1"/>
      <protection/>
    </xf>
    <xf numFmtId="0" fontId="102" fillId="0" borderId="16" xfId="0" applyFont="1" applyFill="1" applyBorder="1" applyAlignment="1">
      <alignment horizontal="left" vertical="top"/>
    </xf>
    <xf numFmtId="0" fontId="102" fillId="0" borderId="16" xfId="0" applyFont="1" applyFill="1" applyBorder="1" applyAlignment="1">
      <alignment vertical="top" wrapText="1"/>
    </xf>
    <xf numFmtId="164" fontId="102" fillId="0" borderId="20" xfId="0" applyNumberFormat="1" applyFont="1" applyFill="1" applyBorder="1" applyAlignment="1">
      <alignment/>
    </xf>
    <xf numFmtId="164" fontId="103" fillId="0" borderId="13" xfId="0" applyNumberFormat="1" applyFont="1" applyFill="1" applyBorder="1" applyAlignment="1">
      <alignment/>
    </xf>
    <xf numFmtId="0" fontId="102" fillId="0" borderId="17" xfId="0" applyFont="1" applyFill="1" applyBorder="1" applyAlignment="1">
      <alignment horizontal="left" vertical="top"/>
    </xf>
    <xf numFmtId="0" fontId="102" fillId="0" borderId="17" xfId="0" applyFont="1" applyFill="1" applyBorder="1" applyAlignment="1">
      <alignment vertical="top" wrapText="1"/>
    </xf>
    <xf numFmtId="164" fontId="102" fillId="0" borderId="0" xfId="0" applyNumberFormat="1" applyFont="1" applyFill="1" applyBorder="1" applyAlignment="1">
      <alignment/>
    </xf>
    <xf numFmtId="164" fontId="103" fillId="0" borderId="12" xfId="0" applyNumberFormat="1" applyFont="1" applyFill="1" applyBorder="1" applyAlignment="1">
      <alignment/>
    </xf>
    <xf numFmtId="164" fontId="103" fillId="0" borderId="0" xfId="0" applyNumberFormat="1" applyFont="1" applyFill="1" applyBorder="1" applyAlignment="1">
      <alignment/>
    </xf>
    <xf numFmtId="164" fontId="102" fillId="0" borderId="12" xfId="0" applyNumberFormat="1" applyFont="1" applyFill="1" applyBorder="1" applyAlignment="1">
      <alignment/>
    </xf>
    <xf numFmtId="0" fontId="104" fillId="0" borderId="17" xfId="0" applyFont="1" applyFill="1" applyBorder="1" applyAlignment="1">
      <alignment horizontal="left" vertical="top"/>
    </xf>
    <xf numFmtId="166" fontId="98" fillId="0" borderId="17" xfId="42" applyNumberFormat="1" applyFont="1" applyFill="1" applyBorder="1" applyAlignment="1">
      <alignment/>
    </xf>
    <xf numFmtId="164" fontId="104" fillId="0" borderId="11" xfId="0" applyNumberFormat="1" applyFont="1" applyFill="1" applyBorder="1" applyAlignment="1">
      <alignment/>
    </xf>
    <xf numFmtId="164" fontId="104" fillId="0" borderId="0" xfId="0" applyNumberFormat="1" applyFont="1" applyFill="1" applyBorder="1" applyAlignment="1">
      <alignment/>
    </xf>
    <xf numFmtId="164" fontId="104" fillId="0" borderId="12" xfId="0" applyNumberFormat="1" applyFont="1" applyFill="1" applyBorder="1" applyAlignment="1">
      <alignment/>
    </xf>
    <xf numFmtId="0" fontId="85" fillId="0" borderId="17" xfId="0" applyFont="1" applyFill="1" applyBorder="1" applyAlignment="1">
      <alignment/>
    </xf>
    <xf numFmtId="0" fontId="85" fillId="0" borderId="11" xfId="0" applyFont="1" applyFill="1" applyBorder="1" applyAlignment="1">
      <alignment/>
    </xf>
    <xf numFmtId="0" fontId="85" fillId="0" borderId="12" xfId="0" applyFont="1" applyFill="1" applyBorder="1" applyAlignment="1">
      <alignment/>
    </xf>
    <xf numFmtId="0" fontId="10" fillId="0" borderId="17" xfId="0" applyFont="1" applyFill="1" applyBorder="1" applyAlignment="1">
      <alignment/>
    </xf>
    <xf numFmtId="9" fontId="30" fillId="0" borderId="0" xfId="72" applyFont="1" applyFill="1" applyBorder="1" applyAlignment="1">
      <alignment/>
    </xf>
    <xf numFmtId="9" fontId="30" fillId="0" borderId="12" xfId="72" applyFont="1" applyFill="1" applyBorder="1" applyAlignment="1">
      <alignment/>
    </xf>
    <xf numFmtId="164" fontId="30" fillId="0" borderId="11" xfId="72" applyNumberFormat="1" applyFont="1" applyFill="1" applyBorder="1" applyAlignment="1">
      <alignment/>
    </xf>
    <xf numFmtId="164" fontId="30" fillId="0" borderId="0" xfId="72" applyNumberFormat="1" applyFont="1" applyFill="1" applyBorder="1" applyAlignment="1">
      <alignment/>
    </xf>
    <xf numFmtId="164" fontId="30" fillId="0" borderId="12" xfId="72" applyNumberFormat="1" applyFont="1" applyFill="1" applyBorder="1" applyAlignment="1">
      <alignment/>
    </xf>
    <xf numFmtId="164" fontId="103" fillId="0" borderId="12" xfId="72" applyNumberFormat="1" applyFont="1" applyFill="1" applyBorder="1" applyAlignment="1">
      <alignment/>
    </xf>
    <xf numFmtId="164" fontId="10" fillId="0" borderId="11" xfId="72" applyNumberFormat="1" applyFont="1" applyFill="1" applyBorder="1" applyAlignment="1">
      <alignment/>
    </xf>
    <xf numFmtId="164" fontId="10" fillId="0" borderId="0" xfId="72" applyNumberFormat="1" applyFont="1" applyFill="1" applyBorder="1" applyAlignment="1">
      <alignment/>
    </xf>
    <xf numFmtId="164" fontId="10" fillId="0" borderId="12" xfId="72" applyNumberFormat="1" applyFont="1" applyFill="1" applyBorder="1" applyAlignment="1">
      <alignment/>
    </xf>
    <xf numFmtId="0" fontId="30" fillId="0" borderId="17" xfId="0" applyFont="1" applyFill="1" applyBorder="1" applyAlignment="1" quotePrefix="1">
      <alignment/>
    </xf>
    <xf numFmtId="0" fontId="10" fillId="0" borderId="18" xfId="0" applyFont="1" applyFill="1" applyBorder="1" applyAlignment="1">
      <alignment/>
    </xf>
    <xf numFmtId="3" fontId="10" fillId="0" borderId="18" xfId="0" applyNumberFormat="1" applyFont="1" applyFill="1" applyBorder="1" applyAlignment="1">
      <alignment/>
    </xf>
    <xf numFmtId="164" fontId="10" fillId="0" borderId="14" xfId="72" applyNumberFormat="1" applyFont="1" applyFill="1" applyBorder="1" applyAlignment="1">
      <alignment/>
    </xf>
    <xf numFmtId="164" fontId="10" fillId="0" borderId="19" xfId="72" applyNumberFormat="1" applyFont="1" applyFill="1" applyBorder="1" applyAlignment="1">
      <alignment/>
    </xf>
    <xf numFmtId="164" fontId="10" fillId="0" borderId="15" xfId="72" applyNumberFormat="1" applyFont="1" applyFill="1" applyBorder="1" applyAlignment="1">
      <alignment/>
    </xf>
    <xf numFmtId="0" fontId="10" fillId="0" borderId="0" xfId="62" applyFont="1" applyFill="1">
      <alignment/>
      <protection/>
    </xf>
    <xf numFmtId="0" fontId="30" fillId="0" borderId="10" xfId="62" applyFont="1" applyFill="1" applyBorder="1">
      <alignment/>
      <protection/>
    </xf>
    <xf numFmtId="0" fontId="30" fillId="0" borderId="11" xfId="62" applyFont="1" applyFill="1" applyBorder="1" applyAlignment="1">
      <alignment horizontal="center" wrapText="1"/>
      <protection/>
    </xf>
    <xf numFmtId="0" fontId="30" fillId="0" borderId="22" xfId="62" applyFont="1" applyFill="1" applyBorder="1" applyAlignment="1">
      <alignment horizontal="center" wrapText="1"/>
      <protection/>
    </xf>
    <xf numFmtId="0" fontId="30" fillId="0" borderId="23" xfId="62" applyFont="1" applyFill="1" applyBorder="1" applyAlignment="1">
      <alignment horizontal="center" wrapText="1"/>
      <protection/>
    </xf>
    <xf numFmtId="0" fontId="30" fillId="0" borderId="10" xfId="62" applyFont="1" applyFill="1" applyBorder="1" applyAlignment="1">
      <alignment horizontal="center" wrapText="1"/>
      <protection/>
    </xf>
    <xf numFmtId="0" fontId="30" fillId="0" borderId="12" xfId="62" applyFont="1" applyFill="1" applyBorder="1" applyAlignment="1">
      <alignment horizontal="center" wrapText="1"/>
      <protection/>
    </xf>
    <xf numFmtId="0" fontId="30" fillId="0" borderId="0" xfId="62" applyFont="1" applyFill="1" applyBorder="1" applyAlignment="1">
      <alignment horizontal="center" wrapText="1"/>
      <protection/>
    </xf>
    <xf numFmtId="0" fontId="10" fillId="0" borderId="11" xfId="62" applyFont="1" applyFill="1" applyBorder="1" applyAlignment="1">
      <alignment horizontal="left" wrapText="1"/>
      <protection/>
    </xf>
    <xf numFmtId="0" fontId="40" fillId="0" borderId="11" xfId="62" applyFont="1" applyFill="1" applyBorder="1" applyAlignment="1">
      <alignment horizontal="left" wrapText="1"/>
      <protection/>
    </xf>
    <xf numFmtId="0" fontId="40" fillId="0" borderId="12" xfId="62" applyFont="1" applyFill="1" applyBorder="1" applyAlignment="1">
      <alignment horizontal="left" wrapText="1"/>
      <protection/>
    </xf>
    <xf numFmtId="0" fontId="30" fillId="0" borderId="11" xfId="62" applyFont="1" applyFill="1" applyBorder="1">
      <alignment/>
      <protection/>
    </xf>
    <xf numFmtId="3" fontId="30" fillId="0" borderId="11" xfId="62" applyNumberFormat="1" applyFont="1" applyFill="1" applyBorder="1">
      <alignment/>
      <protection/>
    </xf>
    <xf numFmtId="3" fontId="30" fillId="0" borderId="12" xfId="62" applyNumberFormat="1" applyFont="1" applyFill="1" applyBorder="1">
      <alignment/>
      <protection/>
    </xf>
    <xf numFmtId="3" fontId="30" fillId="0" borderId="0" xfId="72" applyNumberFormat="1" applyFont="1" applyFill="1" applyBorder="1" applyAlignment="1">
      <alignment/>
    </xf>
    <xf numFmtId="3" fontId="30" fillId="0" borderId="12" xfId="72" applyNumberFormat="1" applyFont="1" applyFill="1" applyBorder="1" applyAlignment="1">
      <alignment/>
    </xf>
    <xf numFmtId="0" fontId="10" fillId="0" borderId="11" xfId="62" applyFont="1" applyFill="1" applyBorder="1">
      <alignment/>
      <protection/>
    </xf>
    <xf numFmtId="3" fontId="10" fillId="0" borderId="11" xfId="62" applyNumberFormat="1" applyFont="1" applyFill="1" applyBorder="1">
      <alignment/>
      <protection/>
    </xf>
    <xf numFmtId="3" fontId="10" fillId="0" borderId="12" xfId="62" applyNumberFormat="1" applyFont="1" applyFill="1" applyBorder="1">
      <alignment/>
      <protection/>
    </xf>
    <xf numFmtId="3" fontId="10" fillId="0" borderId="0" xfId="72" applyNumberFormat="1" applyFont="1" applyFill="1" applyBorder="1" applyAlignment="1">
      <alignment/>
    </xf>
    <xf numFmtId="3" fontId="10" fillId="0" borderId="12" xfId="72" applyNumberFormat="1" applyFont="1" applyFill="1" applyBorder="1" applyAlignment="1">
      <alignment/>
    </xf>
    <xf numFmtId="3" fontId="30" fillId="0" borderId="0" xfId="62" applyNumberFormat="1" applyFont="1" applyFill="1" applyBorder="1">
      <alignment/>
      <protection/>
    </xf>
    <xf numFmtId="0" fontId="30" fillId="0" borderId="0" xfId="62" applyFont="1" applyFill="1" applyBorder="1">
      <alignment/>
      <protection/>
    </xf>
    <xf numFmtId="0" fontId="30" fillId="0" borderId="12" xfId="62" applyFont="1" applyFill="1" applyBorder="1">
      <alignment/>
      <protection/>
    </xf>
    <xf numFmtId="3" fontId="10" fillId="0" borderId="0" xfId="62" applyNumberFormat="1" applyFont="1" applyFill="1" applyBorder="1">
      <alignment/>
      <protection/>
    </xf>
    <xf numFmtId="0" fontId="30" fillId="0" borderId="11" xfId="62" applyFont="1" applyFill="1" applyBorder="1" quotePrefix="1">
      <alignment/>
      <protection/>
    </xf>
    <xf numFmtId="0" fontId="96" fillId="0" borderId="0" xfId="0" applyFont="1" applyFill="1" applyAlignment="1">
      <alignment vertical="top" wrapText="1"/>
    </xf>
    <xf numFmtId="0" fontId="83" fillId="0" borderId="0" xfId="0" applyFont="1" applyFill="1" applyAlignment="1">
      <alignment vertical="top" wrapText="1"/>
    </xf>
    <xf numFmtId="0" fontId="10" fillId="0" borderId="0" xfId="62" applyFont="1" applyFill="1" applyBorder="1">
      <alignment/>
      <protection/>
    </xf>
    <xf numFmtId="0" fontId="10" fillId="0" borderId="12" xfId="62" applyFont="1" applyFill="1" applyBorder="1">
      <alignment/>
      <protection/>
    </xf>
    <xf numFmtId="0" fontId="30" fillId="0" borderId="14" xfId="62" applyFont="1" applyFill="1" applyBorder="1">
      <alignment/>
      <protection/>
    </xf>
    <xf numFmtId="0" fontId="30" fillId="0" borderId="15" xfId="62" applyFont="1" applyFill="1" applyBorder="1">
      <alignment/>
      <protection/>
    </xf>
    <xf numFmtId="0" fontId="30" fillId="0" borderId="19" xfId="62" applyFont="1" applyFill="1" applyBorder="1">
      <alignment/>
      <protection/>
    </xf>
    <xf numFmtId="0" fontId="30" fillId="0" borderId="0" xfId="62" applyFont="1" applyFill="1">
      <alignment/>
      <protection/>
    </xf>
    <xf numFmtId="0" fontId="91" fillId="0" borderId="0" xfId="62" applyFont="1" applyFill="1">
      <alignment/>
      <protection/>
    </xf>
    <xf numFmtId="0" fontId="10" fillId="0" borderId="17" xfId="0" applyFont="1" applyFill="1" applyBorder="1" applyAlignment="1">
      <alignment horizontal="left" wrapText="1"/>
    </xf>
    <xf numFmtId="0" fontId="37" fillId="0" borderId="0" xfId="0" applyFont="1" applyFill="1" applyBorder="1" applyAlignment="1">
      <alignment horizontal="center" wrapText="1"/>
    </xf>
    <xf numFmtId="168" fontId="30" fillId="0" borderId="0" xfId="72" applyNumberFormat="1" applyFont="1" applyFill="1" applyBorder="1" applyAlignment="1">
      <alignment/>
    </xf>
    <xf numFmtId="168" fontId="30" fillId="0" borderId="12" xfId="72" applyNumberFormat="1" applyFont="1" applyFill="1" applyBorder="1" applyAlignment="1">
      <alignment/>
    </xf>
    <xf numFmtId="168" fontId="97" fillId="0" borderId="0" xfId="0" applyNumberFormat="1" applyFont="1" applyFill="1" applyAlignment="1">
      <alignment/>
    </xf>
    <xf numFmtId="168" fontId="105" fillId="0" borderId="0" xfId="72" applyNumberFormat="1" applyFont="1" applyFill="1" applyBorder="1" applyAlignment="1">
      <alignment/>
    </xf>
    <xf numFmtId="168" fontId="105" fillId="0" borderId="12" xfId="72" applyNumberFormat="1" applyFont="1" applyFill="1" applyBorder="1" applyAlignment="1">
      <alignment/>
    </xf>
    <xf numFmtId="168" fontId="10" fillId="0" borderId="0" xfId="72" applyNumberFormat="1" applyFont="1" applyFill="1" applyBorder="1" applyAlignment="1">
      <alignment/>
    </xf>
    <xf numFmtId="168" fontId="10" fillId="0" borderId="12" xfId="72" applyNumberFormat="1" applyFont="1" applyFill="1" applyBorder="1" applyAlignment="1">
      <alignment/>
    </xf>
    <xf numFmtId="168" fontId="10" fillId="0" borderId="12" xfId="0" applyNumberFormat="1" applyFont="1" applyFill="1" applyBorder="1" applyAlignment="1">
      <alignment/>
    </xf>
    <xf numFmtId="168" fontId="30" fillId="0" borderId="11" xfId="0" applyNumberFormat="1" applyFont="1" applyFill="1" applyBorder="1" applyAlignment="1">
      <alignment/>
    </xf>
    <xf numFmtId="168" fontId="30" fillId="0" borderId="12" xfId="0" applyNumberFormat="1" applyFont="1" applyFill="1" applyBorder="1" applyAlignment="1">
      <alignment/>
    </xf>
    <xf numFmtId="168" fontId="106" fillId="0" borderId="12" xfId="0" applyNumberFormat="1" applyFont="1" applyFill="1" applyBorder="1" applyAlignment="1">
      <alignment/>
    </xf>
    <xf numFmtId="168" fontId="106" fillId="0" borderId="0" xfId="0" applyNumberFormat="1" applyFont="1" applyFill="1" applyBorder="1" applyAlignment="1">
      <alignment/>
    </xf>
    <xf numFmtId="168" fontId="10" fillId="0" borderId="11" xfId="0" applyNumberFormat="1" applyFont="1" applyFill="1" applyBorder="1" applyAlignment="1">
      <alignment/>
    </xf>
    <xf numFmtId="0" fontId="91" fillId="0" borderId="0" xfId="0" applyFont="1" applyFill="1" applyAlignment="1">
      <alignment/>
    </xf>
    <xf numFmtId="0" fontId="10" fillId="0" borderId="11" xfId="0" applyFont="1" applyFill="1" applyBorder="1" applyAlignment="1">
      <alignment horizontal="left" wrapText="1"/>
    </xf>
    <xf numFmtId="0" fontId="40" fillId="0" borderId="11" xfId="0" applyFont="1" applyFill="1" applyBorder="1" applyAlignment="1">
      <alignment horizontal="left" wrapText="1"/>
    </xf>
    <xf numFmtId="3" fontId="102" fillId="0" borderId="0" xfId="0" applyNumberFormat="1" applyFont="1" applyFill="1" applyAlignment="1">
      <alignment vertical="top" wrapText="1"/>
    </xf>
    <xf numFmtId="3" fontId="30" fillId="0" borderId="0" xfId="72" applyNumberFormat="1" applyFont="1" applyFill="1" applyBorder="1" applyAlignment="1">
      <alignment horizontal="right"/>
    </xf>
    <xf numFmtId="1" fontId="85" fillId="0" borderId="0" xfId="0" applyNumberFormat="1" applyFont="1" applyFill="1" applyAlignment="1">
      <alignment/>
    </xf>
    <xf numFmtId="3" fontId="85" fillId="0" borderId="0" xfId="0" applyNumberFormat="1" applyFont="1" applyFill="1" applyAlignment="1">
      <alignment/>
    </xf>
    <xf numFmtId="3" fontId="102" fillId="0" borderId="0" xfId="0" applyNumberFormat="1" applyFont="1" applyFill="1" applyBorder="1" applyAlignment="1">
      <alignment vertical="top" wrapText="1"/>
    </xf>
    <xf numFmtId="3" fontId="104" fillId="0" borderId="0" xfId="0" applyNumberFormat="1" applyFont="1" applyFill="1" applyAlignment="1">
      <alignment vertical="top" wrapText="1"/>
    </xf>
    <xf numFmtId="165" fontId="30" fillId="0" borderId="11" xfId="72" applyNumberFormat="1" applyFont="1" applyFill="1" applyBorder="1" applyAlignment="1">
      <alignment horizontal="right"/>
    </xf>
    <xf numFmtId="165" fontId="30" fillId="0" borderId="0" xfId="72" applyNumberFormat="1" applyFont="1" applyFill="1" applyBorder="1" applyAlignment="1">
      <alignment horizontal="right"/>
    </xf>
    <xf numFmtId="165" fontId="30" fillId="0" borderId="12" xfId="72" applyNumberFormat="1" applyFont="1" applyFill="1" applyBorder="1" applyAlignment="1">
      <alignment horizontal="right"/>
    </xf>
    <xf numFmtId="165" fontId="10" fillId="0" borderId="11" xfId="72" applyNumberFormat="1" applyFont="1" applyFill="1" applyBorder="1" applyAlignment="1">
      <alignment horizontal="right"/>
    </xf>
    <xf numFmtId="165" fontId="10" fillId="0" borderId="0" xfId="72" applyNumberFormat="1" applyFont="1" applyFill="1" applyBorder="1" applyAlignment="1">
      <alignment horizontal="right"/>
    </xf>
    <xf numFmtId="165" fontId="10" fillId="0" borderId="12" xfId="72" applyNumberFormat="1" applyFont="1" applyFill="1" applyBorder="1" applyAlignment="1">
      <alignment horizontal="right"/>
    </xf>
    <xf numFmtId="0" fontId="30" fillId="0" borderId="15" xfId="0" applyFont="1" applyFill="1" applyBorder="1" applyAlignment="1">
      <alignment horizontal="right"/>
    </xf>
    <xf numFmtId="0" fontId="30" fillId="0" borderId="14" xfId="0" applyFont="1" applyFill="1" applyBorder="1" applyAlignment="1">
      <alignment horizontal="right"/>
    </xf>
    <xf numFmtId="0" fontId="30" fillId="0" borderId="19" xfId="0" applyFont="1" applyFill="1" applyBorder="1" applyAlignment="1">
      <alignment horizontal="right"/>
    </xf>
    <xf numFmtId="164" fontId="30" fillId="0" borderId="11" xfId="72" applyNumberFormat="1" applyFont="1" applyFill="1" applyBorder="1" applyAlignment="1">
      <alignment horizontal="right"/>
    </xf>
    <xf numFmtId="164" fontId="30" fillId="0" borderId="12" xfId="72" applyNumberFormat="1" applyFont="1" applyFill="1" applyBorder="1" applyAlignment="1">
      <alignment horizontal="right"/>
    </xf>
    <xf numFmtId="164" fontId="30" fillId="0" borderId="0" xfId="72" applyNumberFormat="1" applyFont="1" applyFill="1" applyBorder="1" applyAlignment="1">
      <alignment horizontal="right"/>
    </xf>
    <xf numFmtId="164" fontId="10" fillId="0" borderId="11" xfId="72" applyNumberFormat="1" applyFont="1" applyFill="1" applyBorder="1" applyAlignment="1">
      <alignment horizontal="right"/>
    </xf>
    <xf numFmtId="164" fontId="10" fillId="0" borderId="12" xfId="72" applyNumberFormat="1" applyFont="1" applyFill="1" applyBorder="1" applyAlignment="1">
      <alignment horizontal="right"/>
    </xf>
    <xf numFmtId="164" fontId="10" fillId="0" borderId="0" xfId="72" applyNumberFormat="1" applyFont="1" applyFill="1" applyBorder="1" applyAlignment="1">
      <alignment horizontal="right"/>
    </xf>
    <xf numFmtId="166" fontId="10" fillId="0" borderId="11" xfId="42" applyNumberFormat="1" applyFont="1" applyFill="1" applyBorder="1" applyAlignment="1">
      <alignment/>
    </xf>
    <xf numFmtId="166" fontId="10" fillId="0" borderId="12" xfId="42" applyNumberFormat="1" applyFont="1" applyFill="1" applyBorder="1" applyAlignment="1">
      <alignment/>
    </xf>
    <xf numFmtId="166" fontId="10" fillId="0" borderId="0" xfId="42" applyNumberFormat="1" applyFont="1" applyFill="1" applyBorder="1" applyAlignment="1">
      <alignment/>
    </xf>
    <xf numFmtId="167" fontId="10" fillId="0" borderId="11" xfId="42" applyNumberFormat="1" applyFont="1" applyFill="1" applyBorder="1" applyAlignment="1">
      <alignment/>
    </xf>
    <xf numFmtId="167" fontId="10" fillId="0" borderId="0" xfId="42" applyNumberFormat="1" applyFont="1" applyFill="1" applyBorder="1" applyAlignment="1">
      <alignment/>
    </xf>
    <xf numFmtId="167" fontId="10" fillId="0" borderId="12" xfId="42" applyNumberFormat="1" applyFont="1" applyFill="1" applyBorder="1" applyAlignment="1">
      <alignment/>
    </xf>
    <xf numFmtId="3" fontId="0" fillId="0" borderId="0" xfId="0" applyNumberFormat="1" applyBorder="1" applyAlignment="1">
      <alignment/>
    </xf>
    <xf numFmtId="0" fontId="83" fillId="35" borderId="0" xfId="0" applyFont="1" applyFill="1" applyAlignment="1">
      <alignment vertical="top" wrapText="1"/>
    </xf>
    <xf numFmtId="0" fontId="97" fillId="35" borderId="0" xfId="0" applyFont="1" applyFill="1" applyAlignment="1">
      <alignment/>
    </xf>
    <xf numFmtId="164" fontId="107" fillId="0" borderId="0" xfId="0" applyNumberFormat="1" applyFont="1" applyFill="1" applyAlignment="1">
      <alignment vertical="top" wrapText="1"/>
    </xf>
    <xf numFmtId="164" fontId="108" fillId="0" borderId="0" xfId="0" applyNumberFormat="1" applyFont="1" applyFill="1" applyAlignment="1">
      <alignment vertical="top" wrapText="1"/>
    </xf>
    <xf numFmtId="0" fontId="30" fillId="0" borderId="0" xfId="0" applyNumberFormat="1" applyFont="1" applyFill="1" applyAlignment="1">
      <alignment horizontal="left" wrapText="1"/>
    </xf>
    <xf numFmtId="0" fontId="30" fillId="0" borderId="0" xfId="0" applyNumberFormat="1" applyFont="1" applyFill="1" applyAlignment="1" quotePrefix="1">
      <alignment horizontal="left" wrapText="1"/>
    </xf>
    <xf numFmtId="0" fontId="30" fillId="0" borderId="0" xfId="0" applyFont="1" applyFill="1" applyAlignment="1">
      <alignment horizontal="left"/>
    </xf>
    <xf numFmtId="17" fontId="30" fillId="0" borderId="11" xfId="0" applyNumberFormat="1" applyFont="1" applyFill="1" applyBorder="1" applyAlignment="1">
      <alignment horizontal="center" wrapText="1"/>
    </xf>
    <xf numFmtId="0" fontId="30" fillId="0" borderId="11" xfId="0" applyFont="1" applyFill="1" applyBorder="1" applyAlignment="1">
      <alignment horizontal="center"/>
    </xf>
    <xf numFmtId="17" fontId="30" fillId="0" borderId="21" xfId="0" applyNumberFormat="1" applyFont="1" applyFill="1" applyBorder="1" applyAlignment="1">
      <alignment horizontal="center"/>
    </xf>
    <xf numFmtId="17" fontId="30" fillId="0" borderId="23" xfId="0" applyNumberFormat="1" applyFont="1" applyFill="1" applyBorder="1" applyAlignment="1">
      <alignment horizontal="center"/>
    </xf>
    <xf numFmtId="17" fontId="33" fillId="0" borderId="11" xfId="0" applyNumberFormat="1" applyFont="1" applyFill="1" applyBorder="1" applyAlignment="1">
      <alignment horizontal="center" wrapText="1"/>
    </xf>
    <xf numFmtId="0" fontId="33" fillId="0" borderId="11" xfId="0" applyFont="1" applyFill="1" applyBorder="1" applyAlignment="1">
      <alignment horizontal="center"/>
    </xf>
    <xf numFmtId="17" fontId="33" fillId="0" borderId="21" xfId="0" applyNumberFormat="1" applyFont="1" applyFill="1" applyBorder="1" applyAlignment="1">
      <alignment horizontal="center"/>
    </xf>
    <xf numFmtId="17" fontId="33" fillId="0" borderId="23" xfId="0" applyNumberFormat="1" applyFont="1" applyFill="1" applyBorder="1" applyAlignment="1">
      <alignment horizontal="center"/>
    </xf>
    <xf numFmtId="17" fontId="30" fillId="0" borderId="21" xfId="0" applyNumberFormat="1" applyFont="1" applyFill="1" applyBorder="1" applyAlignment="1" quotePrefix="1">
      <alignment horizontal="center"/>
    </xf>
    <xf numFmtId="17" fontId="30" fillId="0" borderId="22" xfId="0" applyNumberFormat="1" applyFont="1" applyFill="1" applyBorder="1" applyAlignment="1">
      <alignment horizontal="center"/>
    </xf>
    <xf numFmtId="0" fontId="34" fillId="0" borderId="0" xfId="0" applyFont="1" applyFill="1" applyAlignment="1">
      <alignment horizontal="left" vertical="top" wrapText="1"/>
    </xf>
    <xf numFmtId="17" fontId="33" fillId="0" borderId="21" xfId="0" applyNumberFormat="1" applyFont="1" applyFill="1" applyBorder="1" applyAlignment="1" quotePrefix="1">
      <alignment horizontal="center"/>
    </xf>
    <xf numFmtId="17" fontId="33" fillId="0" borderId="22" xfId="0" applyNumberFormat="1" applyFont="1" applyFill="1" applyBorder="1" applyAlignment="1">
      <alignment horizontal="center"/>
    </xf>
    <xf numFmtId="0" fontId="34" fillId="0" borderId="0" xfId="0" applyFont="1" applyFill="1" applyAlignment="1">
      <alignment horizontal="left" wrapText="1"/>
    </xf>
    <xf numFmtId="17" fontId="33" fillId="0" borderId="16" xfId="0" applyNumberFormat="1" applyFont="1" applyFill="1" applyBorder="1" applyAlignment="1" quotePrefix="1">
      <alignment horizontal="center" wrapText="1"/>
    </xf>
    <xf numFmtId="17" fontId="33" fillId="0" borderId="17" xfId="0" applyNumberFormat="1" applyFont="1" applyFill="1" applyBorder="1" applyAlignment="1" quotePrefix="1">
      <alignment horizontal="center" wrapText="1"/>
    </xf>
    <xf numFmtId="17" fontId="33" fillId="0" borderId="18" xfId="0" applyNumberFormat="1" applyFont="1" applyFill="1" applyBorder="1" applyAlignment="1" quotePrefix="1">
      <alignment horizontal="center" wrapText="1"/>
    </xf>
    <xf numFmtId="0" fontId="33" fillId="0" borderId="25" xfId="0" applyFont="1" applyFill="1" applyBorder="1" applyAlignment="1">
      <alignment horizontal="center" wrapText="1"/>
    </xf>
    <xf numFmtId="0" fontId="30" fillId="0" borderId="25" xfId="0" applyFont="1" applyFill="1" applyBorder="1" applyAlignment="1">
      <alignment horizontal="center" wrapText="1"/>
    </xf>
    <xf numFmtId="0" fontId="30" fillId="0" borderId="16" xfId="0" applyFont="1" applyFill="1" applyBorder="1" applyAlignment="1">
      <alignment horizontal="center" wrapText="1"/>
    </xf>
    <xf numFmtId="0" fontId="30" fillId="0" borderId="17" xfId="0" applyFont="1" applyFill="1" applyBorder="1" applyAlignment="1">
      <alignment horizontal="center" wrapText="1"/>
    </xf>
    <xf numFmtId="0" fontId="30" fillId="0" borderId="18" xfId="0" applyFont="1" applyFill="1" applyBorder="1" applyAlignment="1">
      <alignment horizontal="center" wrapText="1"/>
    </xf>
    <xf numFmtId="0" fontId="30" fillId="0" borderId="0" xfId="0" applyFont="1" applyFill="1" applyAlignment="1">
      <alignment horizontal="left" vertical="top" wrapText="1"/>
    </xf>
    <xf numFmtId="17" fontId="33" fillId="0" borderId="16" xfId="0" applyNumberFormat="1" applyFont="1" applyFill="1" applyBorder="1" applyAlignment="1">
      <alignment horizontal="center" wrapText="1"/>
    </xf>
    <xf numFmtId="17" fontId="33" fillId="0" borderId="18" xfId="0" applyNumberFormat="1" applyFont="1" applyFill="1" applyBorder="1" applyAlignment="1">
      <alignment horizontal="center" wrapText="1"/>
    </xf>
    <xf numFmtId="17" fontId="30" fillId="0" borderId="16" xfId="0" applyNumberFormat="1" applyFont="1" applyFill="1" applyBorder="1" applyAlignment="1">
      <alignment horizontal="center" wrapText="1"/>
    </xf>
    <xf numFmtId="17" fontId="30" fillId="0" borderId="18" xfId="0" applyNumberFormat="1" applyFont="1" applyFill="1" applyBorder="1" applyAlignment="1">
      <alignment horizontal="center" wrapText="1"/>
    </xf>
    <xf numFmtId="0" fontId="30" fillId="0" borderId="0" xfId="0" applyFont="1" applyFill="1" applyAlignment="1">
      <alignment horizontal="left" wrapText="1"/>
    </xf>
    <xf numFmtId="17" fontId="30" fillId="0" borderId="22" xfId="0" applyNumberFormat="1" applyFont="1" applyFill="1" applyBorder="1" applyAlignment="1" quotePrefix="1">
      <alignment horizontal="center"/>
    </xf>
    <xf numFmtId="17" fontId="30" fillId="0" borderId="23" xfId="0" applyNumberFormat="1" applyFont="1" applyFill="1" applyBorder="1" applyAlignment="1" quotePrefix="1">
      <alignment horizontal="center"/>
    </xf>
    <xf numFmtId="17" fontId="30" fillId="0" borderId="10" xfId="0" applyNumberFormat="1" applyFont="1" applyFill="1" applyBorder="1" applyAlignment="1">
      <alignment horizontal="center"/>
    </xf>
    <xf numFmtId="17" fontId="30" fillId="0" borderId="20" xfId="0" applyNumberFormat="1" applyFont="1" applyFill="1" applyBorder="1" applyAlignment="1">
      <alignment horizontal="center"/>
    </xf>
    <xf numFmtId="17" fontId="30" fillId="0" borderId="13" xfId="0" applyNumberFormat="1" applyFont="1" applyFill="1" applyBorder="1" applyAlignment="1">
      <alignment horizontal="center"/>
    </xf>
    <xf numFmtId="17" fontId="33" fillId="0" borderId="22" xfId="0" applyNumberFormat="1" applyFont="1" applyFill="1" applyBorder="1" applyAlignment="1" quotePrefix="1">
      <alignment horizontal="center"/>
    </xf>
    <xf numFmtId="17" fontId="33" fillId="0" borderId="23" xfId="0" applyNumberFormat="1" applyFont="1" applyFill="1" applyBorder="1" applyAlignment="1" quotePrefix="1">
      <alignment horizontal="center"/>
    </xf>
    <xf numFmtId="17" fontId="30" fillId="0" borderId="17" xfId="0" applyNumberFormat="1" applyFont="1" applyFill="1" applyBorder="1" applyAlignment="1">
      <alignment horizontal="center" wrapText="1"/>
    </xf>
    <xf numFmtId="0" fontId="10" fillId="0" borderId="21" xfId="0" applyFont="1"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0" xfId="0" applyAlignment="1">
      <alignment horizontal="left" wrapText="1"/>
    </xf>
    <xf numFmtId="3" fontId="30" fillId="0" borderId="0" xfId="0" applyNumberFormat="1" applyFont="1" applyFill="1" applyBorder="1" applyAlignment="1">
      <alignment horizontal="left" wrapText="1"/>
    </xf>
    <xf numFmtId="0" fontId="30" fillId="0" borderId="10" xfId="0" applyFont="1" applyFill="1" applyBorder="1" applyAlignment="1">
      <alignment horizontal="center" wrapText="1"/>
    </xf>
    <xf numFmtId="0" fontId="30" fillId="0" borderId="14" xfId="0" applyFont="1" applyFill="1" applyBorder="1" applyAlignment="1">
      <alignment/>
    </xf>
    <xf numFmtId="0" fontId="30" fillId="0" borderId="13" xfId="0" applyFont="1" applyFill="1" applyBorder="1" applyAlignment="1">
      <alignment horizontal="center" wrapText="1"/>
    </xf>
    <xf numFmtId="0" fontId="30" fillId="0" borderId="15" xfId="0" applyFont="1" applyFill="1" applyBorder="1" applyAlignment="1">
      <alignment/>
    </xf>
    <xf numFmtId="0" fontId="30" fillId="0" borderId="21" xfId="0" applyFont="1" applyFill="1" applyBorder="1" applyAlignment="1">
      <alignment horizontal="center"/>
    </xf>
    <xf numFmtId="0" fontId="30" fillId="0" borderId="22" xfId="0" applyFont="1" applyFill="1" applyBorder="1" applyAlignment="1">
      <alignment horizontal="center"/>
    </xf>
    <xf numFmtId="0" fontId="30" fillId="0" borderId="23" xfId="0" applyFont="1" applyFill="1" applyBorder="1" applyAlignment="1">
      <alignment horizontal="center"/>
    </xf>
    <xf numFmtId="0" fontId="10" fillId="0" borderId="0" xfId="0" applyFont="1" applyFill="1" applyAlignment="1">
      <alignment horizontal="left" wrapText="1"/>
    </xf>
    <xf numFmtId="0" fontId="88" fillId="0" borderId="10" xfId="0" applyFont="1" applyFill="1" applyBorder="1" applyAlignment="1">
      <alignment horizontal="center" wrapText="1"/>
    </xf>
    <xf numFmtId="0" fontId="88" fillId="0" borderId="14" xfId="0" applyFont="1" applyFill="1" applyBorder="1" applyAlignment="1">
      <alignment/>
    </xf>
    <xf numFmtId="0" fontId="88" fillId="0" borderId="13" xfId="0" applyFont="1" applyFill="1" applyBorder="1" applyAlignment="1">
      <alignment horizontal="center" wrapText="1"/>
    </xf>
    <xf numFmtId="0" fontId="88" fillId="0" borderId="15" xfId="0" applyFont="1" applyFill="1" applyBorder="1" applyAlignment="1">
      <alignment/>
    </xf>
    <xf numFmtId="0" fontId="88" fillId="0" borderId="21" xfId="0" applyFont="1" applyFill="1" applyBorder="1" applyAlignment="1">
      <alignment horizontal="center"/>
    </xf>
    <xf numFmtId="0" fontId="88" fillId="0" borderId="22" xfId="0" applyFont="1" applyFill="1" applyBorder="1" applyAlignment="1">
      <alignment horizontal="center"/>
    </xf>
    <xf numFmtId="0" fontId="88" fillId="0" borderId="23" xfId="0" applyFont="1" applyFill="1" applyBorder="1" applyAlignment="1">
      <alignment horizontal="center"/>
    </xf>
    <xf numFmtId="0" fontId="30" fillId="0" borderId="0" xfId="0" applyNumberFormat="1" applyFont="1" applyFill="1" applyAlignment="1">
      <alignment horizontal="left" vertical="top" wrapText="1"/>
    </xf>
    <xf numFmtId="0" fontId="30" fillId="0" borderId="0" xfId="0" applyFont="1" applyFill="1" applyAlignment="1" quotePrefix="1">
      <alignment horizontal="left" wrapText="1"/>
    </xf>
    <xf numFmtId="0" fontId="0" fillId="0" borderId="21" xfId="0" applyFont="1" applyFill="1" applyBorder="1" applyAlignment="1">
      <alignment/>
    </xf>
    <xf numFmtId="0" fontId="0" fillId="0" borderId="23" xfId="0" applyFont="1" applyFill="1" applyBorder="1" applyAlignment="1">
      <alignment/>
    </xf>
    <xf numFmtId="0" fontId="30" fillId="0" borderId="0" xfId="0" applyFont="1" applyFill="1" applyBorder="1" applyAlignment="1">
      <alignment horizontal="left" vertical="top" wrapText="1"/>
    </xf>
    <xf numFmtId="0" fontId="30" fillId="0" borderId="0" xfId="0" applyFont="1" applyFill="1" applyBorder="1" applyAlignment="1">
      <alignment horizontal="left" wrapText="1"/>
    </xf>
    <xf numFmtId="0" fontId="30" fillId="0" borderId="24" xfId="0" applyFont="1" applyFill="1" applyBorder="1" applyAlignment="1">
      <alignment horizontal="center" wrapText="1"/>
    </xf>
    <xf numFmtId="0" fontId="30" fillId="0" borderId="27" xfId="0" applyFont="1" applyFill="1" applyBorder="1" applyAlignment="1">
      <alignment horizontal="center" wrapText="1"/>
    </xf>
    <xf numFmtId="17" fontId="30" fillId="0" borderId="49" xfId="0" applyNumberFormat="1" applyFont="1" applyFill="1" applyBorder="1" applyAlignment="1" quotePrefix="1">
      <alignment horizontal="center" wrapText="1"/>
    </xf>
    <xf numFmtId="17" fontId="30" fillId="0" borderId="22" xfId="0" applyNumberFormat="1" applyFont="1" applyFill="1" applyBorder="1" applyAlignment="1">
      <alignment horizontal="center" wrapText="1"/>
    </xf>
    <xf numFmtId="17" fontId="30" fillId="0" borderId="28" xfId="0" applyNumberFormat="1" applyFont="1" applyFill="1" applyBorder="1" applyAlignment="1">
      <alignment horizontal="center" wrapText="1"/>
    </xf>
    <xf numFmtId="0" fontId="0" fillId="0" borderId="0" xfId="0" applyFont="1" applyFill="1" applyBorder="1" applyAlignment="1">
      <alignment/>
    </xf>
    <xf numFmtId="0" fontId="96" fillId="0" borderId="0" xfId="0" applyFont="1" applyFill="1" applyBorder="1" applyAlignment="1">
      <alignment horizontal="center" vertical="top" wrapText="1"/>
    </xf>
    <xf numFmtId="3" fontId="10" fillId="0" borderId="21" xfId="63" applyNumberFormat="1" applyFont="1" applyFill="1" applyBorder="1" applyAlignment="1">
      <alignment horizontal="center"/>
      <protection/>
    </xf>
    <xf numFmtId="3" fontId="10" fillId="0" borderId="23" xfId="63" applyNumberFormat="1" applyFont="1" applyFill="1" applyBorder="1" applyAlignment="1">
      <alignment horizontal="center"/>
      <protection/>
    </xf>
    <xf numFmtId="3" fontId="10" fillId="0" borderId="28" xfId="63" applyNumberFormat="1" applyFont="1" applyFill="1" applyBorder="1" applyAlignment="1">
      <alignment horizontal="center"/>
      <protection/>
    </xf>
    <xf numFmtId="3" fontId="10" fillId="0" borderId="22" xfId="63" applyNumberFormat="1" applyFont="1" applyFill="1" applyBorder="1" applyAlignment="1">
      <alignment horizontal="center"/>
      <protection/>
    </xf>
    <xf numFmtId="0" fontId="30" fillId="0" borderId="21" xfId="63" applyFont="1" applyFill="1" applyBorder="1" applyAlignment="1">
      <alignment horizontal="center" wrapText="1"/>
      <protection/>
    </xf>
    <xf numFmtId="0" fontId="30" fillId="0" borderId="23" xfId="63" applyFont="1" applyFill="1" applyBorder="1" applyAlignment="1">
      <alignment horizontal="center" wrapText="1"/>
      <protection/>
    </xf>
    <xf numFmtId="0" fontId="30" fillId="0" borderId="16" xfId="63" applyFont="1" applyFill="1" applyBorder="1" applyAlignment="1">
      <alignment horizontal="center" wrapText="1"/>
      <protection/>
    </xf>
    <xf numFmtId="0" fontId="30" fillId="0" borderId="18" xfId="63" applyFont="1" applyFill="1" applyBorder="1" applyAlignment="1">
      <alignment horizontal="center" wrapText="1"/>
      <protection/>
    </xf>
    <xf numFmtId="3" fontId="10" fillId="0" borderId="33" xfId="63" applyNumberFormat="1" applyFont="1" applyFill="1" applyBorder="1" applyAlignment="1">
      <alignment horizontal="center"/>
      <protection/>
    </xf>
    <xf numFmtId="0" fontId="30" fillId="0" borderId="33" xfId="63" applyFont="1" applyFill="1" applyBorder="1" applyAlignment="1">
      <alignment horizontal="center" wrapText="1"/>
      <protection/>
    </xf>
    <xf numFmtId="0" fontId="10" fillId="0" borderId="22" xfId="63" applyFont="1" applyFill="1" applyBorder="1" applyAlignment="1">
      <alignment horizontal="center" wrapText="1"/>
      <protection/>
    </xf>
    <xf numFmtId="0" fontId="10" fillId="0" borderId="33" xfId="63" applyFont="1" applyFill="1" applyBorder="1" applyAlignment="1">
      <alignment horizontal="center" wrapText="1"/>
      <protection/>
    </xf>
    <xf numFmtId="0" fontId="30" fillId="0" borderId="22" xfId="63" applyFont="1" applyFill="1" applyBorder="1" applyAlignment="1">
      <alignment horizontal="center" wrapText="1"/>
      <protection/>
    </xf>
    <xf numFmtId="0" fontId="10" fillId="0" borderId="0" xfId="63" applyFont="1" applyFill="1" applyAlignment="1">
      <alignment horizontal="left" wrapText="1"/>
      <protection/>
    </xf>
    <xf numFmtId="0" fontId="30" fillId="0" borderId="10" xfId="63" applyFont="1" applyFill="1" applyBorder="1" applyAlignment="1">
      <alignment horizontal="center" wrapText="1"/>
      <protection/>
    </xf>
    <xf numFmtId="0" fontId="30" fillId="0" borderId="20" xfId="63" applyFont="1" applyFill="1" applyBorder="1" applyAlignment="1">
      <alignment horizontal="center" wrapText="1"/>
      <protection/>
    </xf>
    <xf numFmtId="0" fontId="30" fillId="0" borderId="13" xfId="63" applyFont="1" applyFill="1" applyBorder="1" applyAlignment="1">
      <alignment horizontal="center" wrapText="1"/>
      <protection/>
    </xf>
    <xf numFmtId="0" fontId="10" fillId="0" borderId="10" xfId="63" applyFont="1" applyFill="1" applyBorder="1" applyAlignment="1">
      <alignment horizontal="center" wrapText="1"/>
      <protection/>
    </xf>
    <xf numFmtId="0" fontId="10" fillId="0" borderId="14" xfId="63" applyFont="1" applyFill="1" applyBorder="1" applyAlignment="1">
      <alignment horizontal="center" wrapText="1"/>
      <protection/>
    </xf>
    <xf numFmtId="0" fontId="10" fillId="0" borderId="30" xfId="63" applyFont="1" applyFill="1" applyBorder="1" applyAlignment="1">
      <alignment horizontal="center" wrapText="1"/>
      <protection/>
    </xf>
    <xf numFmtId="0" fontId="10" fillId="0" borderId="32" xfId="63" applyFont="1" applyFill="1" applyBorder="1" applyAlignment="1">
      <alignment horizontal="center" wrapText="1"/>
      <protection/>
    </xf>
    <xf numFmtId="0" fontId="30" fillId="0" borderId="21" xfId="63" applyFont="1" applyFill="1" applyBorder="1" applyAlignment="1">
      <alignment horizontal="left"/>
      <protection/>
    </xf>
    <xf numFmtId="0" fontId="30" fillId="0" borderId="23" xfId="63" applyFont="1" applyFill="1" applyBorder="1" applyAlignment="1">
      <alignment horizontal="left"/>
      <protection/>
    </xf>
    <xf numFmtId="3" fontId="30" fillId="0" borderId="0" xfId="63" applyNumberFormat="1" applyFont="1" applyFill="1" applyBorder="1" applyAlignment="1">
      <alignment horizontal="center"/>
      <protection/>
    </xf>
    <xf numFmtId="0" fontId="30" fillId="0" borderId="0" xfId="0" applyFont="1" applyFill="1" applyBorder="1" applyAlignment="1">
      <alignment horizontal="left"/>
    </xf>
    <xf numFmtId="0" fontId="10" fillId="0" borderId="0" xfId="0" applyFont="1" applyFill="1" applyBorder="1" applyAlignment="1">
      <alignment horizontal="left" wrapText="1"/>
    </xf>
    <xf numFmtId="0" fontId="30" fillId="0" borderId="49" xfId="63" applyFont="1" applyFill="1" applyBorder="1" applyAlignment="1">
      <alignment horizontal="center" wrapText="1"/>
      <protection/>
    </xf>
    <xf numFmtId="0" fontId="10" fillId="0" borderId="50" xfId="63" applyFont="1" applyFill="1" applyBorder="1" applyAlignment="1">
      <alignment horizontal="center" wrapText="1"/>
      <protection/>
    </xf>
    <xf numFmtId="0" fontId="30" fillId="0" borderId="50" xfId="63" applyFont="1" applyFill="1" applyBorder="1" applyAlignment="1">
      <alignment horizontal="center" wrapText="1"/>
      <protection/>
    </xf>
    <xf numFmtId="2" fontId="30" fillId="0" borderId="21" xfId="63" applyNumberFormat="1" applyFont="1" applyFill="1" applyBorder="1" applyAlignment="1">
      <alignment horizontal="center" wrapText="1"/>
      <protection/>
    </xf>
    <xf numFmtId="0" fontId="0" fillId="0" borderId="22" xfId="0" applyBorder="1" applyAlignment="1">
      <alignment horizontal="center" wrapText="1"/>
    </xf>
    <xf numFmtId="0" fontId="0" fillId="0" borderId="23" xfId="0" applyBorder="1" applyAlignment="1">
      <alignment horizontal="center" wrapText="1"/>
    </xf>
    <xf numFmtId="0" fontId="38" fillId="0" borderId="0" xfId="0" applyFont="1" applyFill="1" applyAlignment="1">
      <alignment horizontal="center" vertical="center" wrapText="1"/>
    </xf>
    <xf numFmtId="0" fontId="38" fillId="0" borderId="19"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0" fillId="0" borderId="14" xfId="0" applyFont="1" applyFill="1" applyBorder="1" applyAlignment="1">
      <alignment horizontal="center" wrapText="1"/>
    </xf>
    <xf numFmtId="0" fontId="30" fillId="0" borderId="21" xfId="0" applyFont="1" applyFill="1" applyBorder="1" applyAlignment="1">
      <alignment horizontal="center" wrapText="1"/>
    </xf>
    <xf numFmtId="0" fontId="30" fillId="0" borderId="22" xfId="0" applyFont="1" applyFill="1" applyBorder="1" applyAlignment="1">
      <alignment horizontal="center" wrapText="1"/>
    </xf>
    <xf numFmtId="0" fontId="30" fillId="0" borderId="23" xfId="0" applyFont="1" applyFill="1" applyBorder="1" applyAlignment="1">
      <alignment horizontal="center" wrapText="1"/>
    </xf>
    <xf numFmtId="0" fontId="30" fillId="0" borderId="17" xfId="0" applyFont="1" applyFill="1" applyBorder="1" applyAlignment="1">
      <alignment horizontal="left" vertical="center" wrapText="1"/>
    </xf>
    <xf numFmtId="0" fontId="30" fillId="0" borderId="18" xfId="0" applyFont="1" applyFill="1" applyBorder="1" applyAlignment="1">
      <alignment/>
    </xf>
    <xf numFmtId="0" fontId="0" fillId="0" borderId="22" xfId="0" applyBorder="1" applyAlignment="1">
      <alignment/>
    </xf>
    <xf numFmtId="0" fontId="0" fillId="0" borderId="23" xfId="0" applyBorder="1" applyAlignment="1">
      <alignment/>
    </xf>
    <xf numFmtId="0" fontId="30" fillId="0" borderId="22" xfId="0" applyFont="1" applyFill="1" applyBorder="1" applyAlignment="1">
      <alignment/>
    </xf>
    <xf numFmtId="0" fontId="30" fillId="0" borderId="10" xfId="0" applyFont="1" applyFill="1" applyBorder="1" applyAlignment="1">
      <alignment horizontal="center"/>
    </xf>
    <xf numFmtId="0" fontId="30" fillId="0" borderId="20" xfId="0" applyFont="1" applyFill="1" applyBorder="1" applyAlignment="1">
      <alignment horizontal="center"/>
    </xf>
    <xf numFmtId="0" fontId="30" fillId="0" borderId="13" xfId="0" applyFont="1" applyFill="1" applyBorder="1" applyAlignment="1">
      <alignment horizontal="center"/>
    </xf>
    <xf numFmtId="0" fontId="30" fillId="0" borderId="0" xfId="0" applyFont="1" applyFill="1" applyAlignment="1">
      <alignment vertical="top" wrapText="1"/>
    </xf>
    <xf numFmtId="0" fontId="30" fillId="0" borderId="0" xfId="62" applyNumberFormat="1" applyFont="1" applyFill="1" applyAlignment="1">
      <alignment horizontal="left" wrapText="1"/>
      <protection/>
    </xf>
    <xf numFmtId="0" fontId="30" fillId="0" borderId="0" xfId="62" applyNumberFormat="1" applyFont="1" applyFill="1" applyAlignment="1" quotePrefix="1">
      <alignment horizontal="left" wrapText="1"/>
      <protection/>
    </xf>
    <xf numFmtId="0" fontId="30" fillId="0" borderId="0" xfId="62" applyFont="1" applyFill="1" applyAlignment="1">
      <alignment horizontal="left"/>
      <protection/>
    </xf>
    <xf numFmtId="0" fontId="30" fillId="0" borderId="10" xfId="62" applyFont="1" applyFill="1" applyBorder="1" applyAlignment="1">
      <alignment horizontal="center" wrapText="1"/>
      <protection/>
    </xf>
    <xf numFmtId="0" fontId="30" fillId="0" borderId="14" xfId="62" applyFont="1" applyFill="1" applyBorder="1" applyAlignment="1">
      <alignment/>
      <protection/>
    </xf>
    <xf numFmtId="0" fontId="30" fillId="0" borderId="13" xfId="62" applyFont="1" applyFill="1" applyBorder="1" applyAlignment="1">
      <alignment horizontal="center" wrapText="1"/>
      <protection/>
    </xf>
    <xf numFmtId="0" fontId="30" fillId="0" borderId="15" xfId="62" applyFont="1" applyFill="1" applyBorder="1" applyAlignment="1">
      <alignment/>
      <protection/>
    </xf>
    <xf numFmtId="0" fontId="30" fillId="0" borderId="22" xfId="62" applyFont="1" applyFill="1" applyBorder="1" applyAlignment="1">
      <alignment horizontal="center"/>
      <protection/>
    </xf>
    <xf numFmtId="0" fontId="30" fillId="0" borderId="23" xfId="62" applyFont="1" applyFill="1" applyBorder="1" applyAlignment="1">
      <alignment horizontal="center"/>
      <protection/>
    </xf>
    <xf numFmtId="0" fontId="83" fillId="0" borderId="0" xfId="0" applyFont="1" applyFill="1" applyAlignment="1">
      <alignment vertical="top"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Followed Hyperlink 2" xfId="49"/>
    <cellStyle name="Good" xfId="50"/>
    <cellStyle name="Heading 1" xfId="51"/>
    <cellStyle name="Heading 2" xfId="52"/>
    <cellStyle name="Heading 3" xfId="53"/>
    <cellStyle name="Heading 4" xfId="54"/>
    <cellStyle name="Hyperlink" xfId="55"/>
    <cellStyle name="Hyperlink 2" xfId="56"/>
    <cellStyle name="Hyperlink 3" xfId="57"/>
    <cellStyle name="Hyperlink 4" xfId="58"/>
    <cellStyle name="Input" xfId="59"/>
    <cellStyle name="Linked Cell" xfId="60"/>
    <cellStyle name="Neutral" xfId="61"/>
    <cellStyle name="Normal 2" xfId="62"/>
    <cellStyle name="Normal 3" xfId="63"/>
    <cellStyle name="Normal 4" xfId="64"/>
    <cellStyle name="Normal 5" xfId="65"/>
    <cellStyle name="Normal 6" xfId="66"/>
    <cellStyle name="Normal10" xfId="67"/>
    <cellStyle name="Note" xfId="68"/>
    <cellStyle name="Note 2" xfId="69"/>
    <cellStyle name="Output" xfId="70"/>
    <cellStyle name="Percent" xfId="71"/>
    <cellStyle name="Percent 2" xfId="72"/>
    <cellStyle name="Title" xfId="73"/>
    <cellStyle name="Total" xfId="74"/>
    <cellStyle name="Warning Text" xfId="75"/>
  </cellStyles>
  <dxfs count="54">
    <dxf>
      <font>
        <color rgb="FFFFC000"/>
      </font>
    </dxf>
    <dxf>
      <font>
        <color rgb="FFFFC000"/>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fill>
        <patternFill patternType="solid">
          <bgColor theme="0"/>
        </patternFill>
      </fill>
    </dxf>
    <dxf>
      <font>
        <color theme="9" tint="-0.24993999302387238"/>
      </font>
      <fill>
        <patternFill patternType="solid">
          <bgColor theme="0"/>
        </patternFill>
      </fill>
    </dxf>
    <dxf>
      <font>
        <color theme="9" tint="-0.24993999302387238"/>
      </font>
      <fill>
        <patternFill patternType="solid">
          <bgColor theme="0"/>
        </patternFill>
      </fill>
      <border/>
    </dxf>
    <dxf>
      <font>
        <color theme="9" tint="-0.24993999302387238"/>
      </font>
      <border/>
    </dxf>
    <dxf>
      <font>
        <color rgb="FFFFC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immetg\AppData\Local\Temp\63\notes1D07BE\ChildcareStats_Supporting_Tables2013_rounded%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a"/>
      <sheetName val="Table 1b"/>
      <sheetName val="Table 2a"/>
      <sheetName val="Table 2b"/>
      <sheetName val="Table 3"/>
      <sheetName val="Table 4a"/>
      <sheetName val="Table 4b"/>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A"/>
      <sheetName val="Figure A chart"/>
      <sheetName val="Figure A"/>
      <sheetName val="Figure B"/>
      <sheetName val="Figure B chart"/>
      <sheetName val="Table B"/>
      <sheetName val="Figure C"/>
      <sheetName val="Table C"/>
      <sheetName val="Table D"/>
      <sheetName val="Table E"/>
      <sheetName val="Table F"/>
      <sheetName val="Figure E"/>
      <sheetName val="Background table1"/>
      <sheetName val="Background table2"/>
      <sheetName val="Background table3"/>
      <sheetName val="Background table4"/>
      <sheetName val="Background table5"/>
      <sheetName val="Background table6"/>
      <sheetName val="Background table7"/>
      <sheetName val="Sheet1"/>
    </sheetNames>
    <sheetDataSet>
      <sheetData sheetId="36">
        <row r="7">
          <cell r="B7">
            <v>315</v>
          </cell>
          <cell r="C7">
            <v>170</v>
          </cell>
        </row>
        <row r="8">
          <cell r="B8">
            <v>547</v>
          </cell>
          <cell r="C8">
            <v>221</v>
          </cell>
        </row>
        <row r="9">
          <cell r="B9">
            <v>292</v>
          </cell>
          <cell r="C9">
            <v>106</v>
          </cell>
        </row>
        <row r="10">
          <cell r="B10">
            <v>173</v>
          </cell>
          <cell r="C10">
            <v>86</v>
          </cell>
        </row>
        <row r="11">
          <cell r="B11">
            <v>99</v>
          </cell>
          <cell r="C11">
            <v>30</v>
          </cell>
        </row>
        <row r="12">
          <cell r="B12">
            <v>231</v>
          </cell>
          <cell r="C12">
            <v>100</v>
          </cell>
        </row>
        <row r="13">
          <cell r="B13">
            <v>271</v>
          </cell>
          <cell r="C13">
            <v>84</v>
          </cell>
        </row>
        <row r="14">
          <cell r="B14">
            <v>275</v>
          </cell>
          <cell r="C14">
            <v>65</v>
          </cell>
        </row>
        <row r="15">
          <cell r="B15">
            <v>206</v>
          </cell>
          <cell r="C15">
            <v>73</v>
          </cell>
        </row>
        <row r="16">
          <cell r="B16">
            <v>219</v>
          </cell>
          <cell r="C16">
            <v>82</v>
          </cell>
        </row>
        <row r="17">
          <cell r="B17">
            <v>201</v>
          </cell>
          <cell r="C17">
            <v>48</v>
          </cell>
        </row>
        <row r="18">
          <cell r="B18">
            <v>742</v>
          </cell>
          <cell r="C18">
            <v>366</v>
          </cell>
        </row>
        <row r="19">
          <cell r="B19">
            <v>53</v>
          </cell>
          <cell r="C19">
            <v>28</v>
          </cell>
        </row>
        <row r="20">
          <cell r="B20">
            <v>305</v>
          </cell>
          <cell r="C20">
            <v>96</v>
          </cell>
        </row>
        <row r="21">
          <cell r="B21">
            <v>761</v>
          </cell>
          <cell r="C21">
            <v>250</v>
          </cell>
        </row>
        <row r="22">
          <cell r="B22">
            <v>550</v>
          </cell>
          <cell r="C22">
            <v>372</v>
          </cell>
        </row>
        <row r="23">
          <cell r="B23">
            <v>604</v>
          </cell>
          <cell r="C23">
            <v>257</v>
          </cell>
        </row>
        <row r="24">
          <cell r="B24">
            <v>115</v>
          </cell>
          <cell r="C24">
            <v>44</v>
          </cell>
        </row>
        <row r="25">
          <cell r="B25">
            <v>154</v>
          </cell>
          <cell r="C25">
            <v>75</v>
          </cell>
        </row>
        <row r="26">
          <cell r="B26">
            <v>184</v>
          </cell>
          <cell r="C26">
            <v>65</v>
          </cell>
        </row>
        <row r="27">
          <cell r="B27">
            <v>294</v>
          </cell>
          <cell r="C27">
            <v>80</v>
          </cell>
        </row>
        <row r="28">
          <cell r="B28">
            <v>550</v>
          </cell>
          <cell r="C28">
            <v>185</v>
          </cell>
        </row>
        <row r="29">
          <cell r="B29">
            <v>65</v>
          </cell>
          <cell r="C29">
            <v>22</v>
          </cell>
        </row>
        <row r="30">
          <cell r="B30">
            <v>325</v>
          </cell>
          <cell r="C30">
            <v>125</v>
          </cell>
        </row>
        <row r="31">
          <cell r="B31">
            <v>221</v>
          </cell>
          <cell r="C31">
            <v>114</v>
          </cell>
        </row>
        <row r="32">
          <cell r="B32">
            <v>238</v>
          </cell>
          <cell r="C32">
            <v>102</v>
          </cell>
        </row>
        <row r="33">
          <cell r="B33">
            <v>51</v>
          </cell>
          <cell r="C33">
            <v>30</v>
          </cell>
        </row>
        <row r="34">
          <cell r="B34">
            <v>191</v>
          </cell>
          <cell r="C34">
            <v>65</v>
          </cell>
        </row>
        <row r="35">
          <cell r="B35">
            <v>493</v>
          </cell>
          <cell r="C35">
            <v>171</v>
          </cell>
        </row>
        <row r="36">
          <cell r="B36">
            <v>203</v>
          </cell>
          <cell r="C36">
            <v>67</v>
          </cell>
        </row>
        <row r="37">
          <cell r="B37">
            <v>102</v>
          </cell>
          <cell r="C37">
            <v>51</v>
          </cell>
        </row>
        <row r="38">
          <cell r="B38">
            <v>419</v>
          </cell>
          <cell r="C38">
            <v>134</v>
          </cell>
        </row>
        <row r="39">
          <cell r="B39">
            <v>9449</v>
          </cell>
          <cell r="C39">
            <v>3764</v>
          </cell>
        </row>
        <row r="42">
          <cell r="B42">
            <v>2789</v>
          </cell>
          <cell r="C42">
            <v>1331</v>
          </cell>
        </row>
        <row r="43">
          <cell r="B43">
            <v>3186</v>
          </cell>
          <cell r="C43">
            <v>1071</v>
          </cell>
        </row>
        <row r="44">
          <cell r="B44">
            <v>1001</v>
          </cell>
          <cell r="C44">
            <v>314</v>
          </cell>
        </row>
        <row r="45">
          <cell r="B45">
            <v>452</v>
          </cell>
          <cell r="C45">
            <v>163</v>
          </cell>
        </row>
        <row r="46">
          <cell r="B46">
            <v>1318</v>
          </cell>
          <cell r="C46">
            <v>525</v>
          </cell>
        </row>
        <row r="47">
          <cell r="B47">
            <v>703</v>
          </cell>
          <cell r="C47">
            <v>360</v>
          </cell>
        </row>
        <row r="48">
          <cell r="B48">
            <v>9449</v>
          </cell>
          <cell r="C48">
            <v>3764</v>
          </cell>
        </row>
        <row r="51">
          <cell r="B51">
            <v>558</v>
          </cell>
          <cell r="C51">
            <v>353</v>
          </cell>
        </row>
        <row r="52">
          <cell r="B52">
            <v>732</v>
          </cell>
          <cell r="C52">
            <v>370</v>
          </cell>
        </row>
        <row r="53">
          <cell r="B53">
            <v>768</v>
          </cell>
          <cell r="C53">
            <v>316</v>
          </cell>
        </row>
        <row r="54">
          <cell r="B54">
            <v>899</v>
          </cell>
          <cell r="C54">
            <v>379</v>
          </cell>
        </row>
        <row r="55">
          <cell r="B55">
            <v>1017</v>
          </cell>
          <cell r="C55">
            <v>447</v>
          </cell>
        </row>
        <row r="56">
          <cell r="B56">
            <v>1039</v>
          </cell>
          <cell r="C56">
            <v>414</v>
          </cell>
        </row>
        <row r="57">
          <cell r="B57">
            <v>1168</v>
          </cell>
          <cell r="C57">
            <v>411</v>
          </cell>
        </row>
        <row r="58">
          <cell r="B58">
            <v>1171</v>
          </cell>
          <cell r="C58">
            <v>413</v>
          </cell>
        </row>
        <row r="59">
          <cell r="B59">
            <v>1155</v>
          </cell>
          <cell r="C59">
            <v>334</v>
          </cell>
        </row>
        <row r="60">
          <cell r="B60">
            <v>942</v>
          </cell>
          <cell r="C60">
            <v>327</v>
          </cell>
        </row>
        <row r="61">
          <cell r="B61">
            <v>9449</v>
          </cell>
          <cell r="C61">
            <v>3764</v>
          </cell>
        </row>
      </sheetData>
      <sheetData sheetId="38">
        <row r="7">
          <cell r="B7">
            <v>8858.26</v>
          </cell>
          <cell r="C7">
            <v>8098.3</v>
          </cell>
        </row>
        <row r="8">
          <cell r="B8">
            <v>11499.039999999999</v>
          </cell>
          <cell r="C8">
            <v>9471.08</v>
          </cell>
        </row>
        <row r="9">
          <cell r="B9">
            <v>4447.28</v>
          </cell>
          <cell r="C9">
            <v>3487.79</v>
          </cell>
        </row>
        <row r="10">
          <cell r="B10">
            <v>2990.13</v>
          </cell>
          <cell r="C10">
            <v>2427.31</v>
          </cell>
        </row>
        <row r="11">
          <cell r="B11">
            <v>2146.7400000000002</v>
          </cell>
          <cell r="C11">
            <v>1723.2300000000002</v>
          </cell>
        </row>
        <row r="12">
          <cell r="B12">
            <v>5209.54</v>
          </cell>
          <cell r="C12">
            <v>4249.44</v>
          </cell>
        </row>
        <row r="13">
          <cell r="B13">
            <v>5806.719999999999</v>
          </cell>
          <cell r="C13">
            <v>5036.59</v>
          </cell>
        </row>
        <row r="14">
          <cell r="B14">
            <v>4781.589999999999</v>
          </cell>
          <cell r="C14">
            <v>3572.349999999999</v>
          </cell>
        </row>
        <row r="15">
          <cell r="B15">
            <v>5221.58</v>
          </cell>
          <cell r="C15">
            <v>4467.93</v>
          </cell>
        </row>
        <row r="16">
          <cell r="B16">
            <v>5070.320000000001</v>
          </cell>
          <cell r="C16">
            <v>4219.290000000001</v>
          </cell>
        </row>
        <row r="17">
          <cell r="B17">
            <v>4810.209999999999</v>
          </cell>
          <cell r="C17">
            <v>3987.3099999999995</v>
          </cell>
        </row>
        <row r="18">
          <cell r="B18">
            <v>25368.66</v>
          </cell>
          <cell r="C18">
            <v>23298.329999999998</v>
          </cell>
        </row>
        <row r="19">
          <cell r="B19">
            <v>681.2400000000001</v>
          </cell>
          <cell r="C19">
            <v>557.3800000000001</v>
          </cell>
        </row>
        <row r="20">
          <cell r="B20">
            <v>6328.13</v>
          </cell>
          <cell r="C20">
            <v>5084.95</v>
          </cell>
        </row>
        <row r="21">
          <cell r="B21">
            <v>14857.93</v>
          </cell>
          <cell r="C21">
            <v>11738.260000000002</v>
          </cell>
        </row>
        <row r="22">
          <cell r="B22">
            <v>23261.040000000005</v>
          </cell>
          <cell r="C22">
            <v>22488.66</v>
          </cell>
        </row>
        <row r="23">
          <cell r="B23">
            <v>8801.109999999999</v>
          </cell>
          <cell r="C23">
            <v>6968.119999999999</v>
          </cell>
        </row>
        <row r="24">
          <cell r="B24">
            <v>2919.81</v>
          </cell>
          <cell r="C24">
            <v>2484.8500000000004</v>
          </cell>
        </row>
        <row r="25">
          <cell r="B25">
            <v>4910.539999999999</v>
          </cell>
          <cell r="C25">
            <v>4411.609999999999</v>
          </cell>
        </row>
        <row r="26">
          <cell r="B26">
            <v>3756.6800000000003</v>
          </cell>
          <cell r="C26">
            <v>3066.11</v>
          </cell>
        </row>
        <row r="27">
          <cell r="B27">
            <v>5098.01</v>
          </cell>
          <cell r="C27">
            <v>3960.54</v>
          </cell>
        </row>
        <row r="28">
          <cell r="B28">
            <v>12533.210000000001</v>
          </cell>
          <cell r="C28">
            <v>10736.060000000001</v>
          </cell>
        </row>
        <row r="29">
          <cell r="B29">
            <v>691.77</v>
          </cell>
          <cell r="C29">
            <v>472.26</v>
          </cell>
        </row>
        <row r="30">
          <cell r="B30">
            <v>6582.519999999999</v>
          </cell>
          <cell r="C30">
            <v>5439.669999999999</v>
          </cell>
        </row>
        <row r="31">
          <cell r="B31">
            <v>7793.13</v>
          </cell>
          <cell r="C31">
            <v>7215.04</v>
          </cell>
        </row>
        <row r="32">
          <cell r="B32">
            <v>4935.38</v>
          </cell>
          <cell r="C32">
            <v>4030.8099999999995</v>
          </cell>
        </row>
        <row r="33">
          <cell r="B33">
            <v>844.79</v>
          </cell>
          <cell r="C33">
            <v>710.27</v>
          </cell>
        </row>
        <row r="34">
          <cell r="B34">
            <v>4072.04</v>
          </cell>
          <cell r="C34">
            <v>3347.01</v>
          </cell>
        </row>
        <row r="35">
          <cell r="B35">
            <v>13434.619999999999</v>
          </cell>
          <cell r="C35">
            <v>11759.7</v>
          </cell>
        </row>
        <row r="36">
          <cell r="B36">
            <v>4285.09</v>
          </cell>
          <cell r="C36">
            <v>3513.6899999999996</v>
          </cell>
        </row>
        <row r="37">
          <cell r="B37">
            <v>3418.3600000000006</v>
          </cell>
          <cell r="C37">
            <v>3188.6500000000005</v>
          </cell>
        </row>
        <row r="38">
          <cell r="B38">
            <v>8560.8</v>
          </cell>
          <cell r="C38">
            <v>7040.14</v>
          </cell>
        </row>
        <row r="39">
          <cell r="B39">
            <v>223976.4</v>
          </cell>
          <cell r="C39">
            <v>192252.86</v>
          </cell>
        </row>
        <row r="42">
          <cell r="B42">
            <v>88633.81000000001</v>
          </cell>
          <cell r="C42">
            <v>81473.78000000001</v>
          </cell>
        </row>
        <row r="43">
          <cell r="B43">
            <v>73385.36999999998</v>
          </cell>
          <cell r="C43">
            <v>61510.659999999996</v>
          </cell>
        </row>
        <row r="44">
          <cell r="B44">
            <v>20720.35</v>
          </cell>
          <cell r="C44">
            <v>16771.07</v>
          </cell>
        </row>
        <row r="45">
          <cell r="B45">
            <v>9096</v>
          </cell>
          <cell r="C45">
            <v>7362.130000000001</v>
          </cell>
        </row>
        <row r="46">
          <cell r="B46">
            <v>23399.66</v>
          </cell>
          <cell r="C46">
            <v>18343.319999999996</v>
          </cell>
        </row>
        <row r="47">
          <cell r="B47">
            <v>8740.99</v>
          </cell>
          <cell r="C47">
            <v>6791.73</v>
          </cell>
        </row>
        <row r="48">
          <cell r="B48">
            <v>223976.18000000002</v>
          </cell>
          <cell r="C48">
            <v>192252.69000000003</v>
          </cell>
        </row>
        <row r="51">
          <cell r="B51">
            <v>21717.56</v>
          </cell>
          <cell r="C51">
            <v>20878.43</v>
          </cell>
        </row>
        <row r="52">
          <cell r="B52">
            <v>22045.98</v>
          </cell>
          <cell r="C52">
            <v>20253.460000000003</v>
          </cell>
        </row>
        <row r="53">
          <cell r="B53">
            <v>18661.51</v>
          </cell>
          <cell r="C53">
            <v>16311.61</v>
          </cell>
        </row>
        <row r="54">
          <cell r="B54">
            <v>23302.82</v>
          </cell>
          <cell r="C54">
            <v>20705.820000000003</v>
          </cell>
        </row>
        <row r="55">
          <cell r="B55">
            <v>23445.439999999995</v>
          </cell>
          <cell r="C55">
            <v>20438.769999999997</v>
          </cell>
        </row>
        <row r="56">
          <cell r="B56">
            <v>21769.58</v>
          </cell>
          <cell r="C56">
            <v>18088.7</v>
          </cell>
        </row>
        <row r="57">
          <cell r="B57">
            <v>21128.260000000002</v>
          </cell>
          <cell r="C57">
            <v>16726</v>
          </cell>
        </row>
        <row r="58">
          <cell r="B58">
            <v>24215.12</v>
          </cell>
          <cell r="C58">
            <v>19831.62</v>
          </cell>
        </row>
        <row r="59">
          <cell r="B59">
            <v>22808.11</v>
          </cell>
          <cell r="C59">
            <v>17944.27</v>
          </cell>
        </row>
        <row r="60">
          <cell r="B60">
            <v>24881.770000000004</v>
          </cell>
          <cell r="C60">
            <v>21073.990000000005</v>
          </cell>
        </row>
        <row r="61">
          <cell r="B61">
            <v>223976.15</v>
          </cell>
          <cell r="C61">
            <v>192252.66999999998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S40"/>
  <sheetViews>
    <sheetView tabSelected="1" zoomScalePageLayoutView="0" workbookViewId="0" topLeftCell="A1">
      <selection activeCell="A1" sqref="A1"/>
    </sheetView>
  </sheetViews>
  <sheetFormatPr defaultColWidth="9.140625" defaultRowHeight="15"/>
  <cols>
    <col min="1" max="1" width="1.8515625" style="7" customWidth="1"/>
    <col min="2" max="2" width="60.28125" style="7" customWidth="1"/>
    <col min="3" max="3" width="11.00390625" style="7" customWidth="1"/>
    <col min="4" max="4" width="9.421875" style="7" customWidth="1"/>
    <col min="5" max="5" width="10.28125" style="7" customWidth="1"/>
    <col min="6" max="6" width="9.8515625" style="7" customWidth="1"/>
    <col min="7" max="7" width="10.28125" style="7" customWidth="1"/>
    <col min="8" max="8" width="10.421875" style="7" customWidth="1"/>
    <col min="9" max="9" width="10.28125" style="7" customWidth="1"/>
    <col min="10" max="10" width="10.00390625" style="7" customWidth="1"/>
    <col min="11" max="11" width="10.140625" style="7" customWidth="1"/>
    <col min="12" max="12" width="10.00390625" style="7" customWidth="1"/>
    <col min="13" max="13" width="10.28125" style="7" customWidth="1"/>
    <col min="14" max="14" width="10.8515625" style="7" customWidth="1"/>
    <col min="15" max="15" width="11.140625" style="7" customWidth="1"/>
    <col min="16" max="16" width="10.28125" style="7" customWidth="1"/>
    <col min="17" max="17" width="10.57421875" style="7" customWidth="1"/>
    <col min="18" max="18" width="9.140625" style="7" customWidth="1"/>
    <col min="19" max="16384" width="9.140625" style="1" customWidth="1"/>
  </cols>
  <sheetData>
    <row r="1" spans="2:18" ht="15.75">
      <c r="B1" s="679" t="s">
        <v>292</v>
      </c>
      <c r="C1" s="679"/>
      <c r="D1" s="679"/>
      <c r="E1" s="679"/>
      <c r="F1" s="679"/>
      <c r="G1" s="679"/>
      <c r="H1" s="679"/>
      <c r="I1" s="679"/>
      <c r="J1" s="679"/>
      <c r="K1" s="679"/>
      <c r="L1" s="679"/>
      <c r="M1" s="679"/>
      <c r="N1" s="679"/>
      <c r="O1" s="3"/>
      <c r="P1" s="3"/>
      <c r="Q1" s="3"/>
      <c r="R1" s="3"/>
    </row>
    <row r="2" ht="15">
      <c r="M2" s="6"/>
    </row>
    <row r="3" spans="2:14" ht="15.75">
      <c r="B3" s="5" t="s">
        <v>49</v>
      </c>
      <c r="N3" s="4"/>
    </row>
    <row r="4" spans="2:18" ht="15.75">
      <c r="B4" s="2"/>
      <c r="C4" s="680" t="s">
        <v>50</v>
      </c>
      <c r="D4" s="681"/>
      <c r="E4" s="681"/>
      <c r="F4" s="677" t="s">
        <v>51</v>
      </c>
      <c r="G4" s="678"/>
      <c r="H4" s="678"/>
      <c r="I4" s="677" t="s">
        <v>52</v>
      </c>
      <c r="J4" s="678"/>
      <c r="K4" s="672"/>
      <c r="L4" s="677" t="s">
        <v>53</v>
      </c>
      <c r="M4" s="678"/>
      <c r="N4" s="672"/>
      <c r="O4" s="677" t="s">
        <v>228</v>
      </c>
      <c r="P4" s="678"/>
      <c r="Q4" s="672"/>
      <c r="R4" s="10"/>
    </row>
    <row r="5" spans="2:18" ht="15.75">
      <c r="B5" s="11"/>
      <c r="C5" s="673" t="s">
        <v>54</v>
      </c>
      <c r="D5" s="675" t="s">
        <v>55</v>
      </c>
      <c r="E5" s="676"/>
      <c r="F5" s="669" t="s">
        <v>54</v>
      </c>
      <c r="G5" s="671" t="s">
        <v>55</v>
      </c>
      <c r="H5" s="672"/>
      <c r="I5" s="669" t="s">
        <v>54</v>
      </c>
      <c r="J5" s="671" t="s">
        <v>55</v>
      </c>
      <c r="K5" s="672"/>
      <c r="L5" s="669" t="s">
        <v>54</v>
      </c>
      <c r="M5" s="671" t="s">
        <v>55</v>
      </c>
      <c r="N5" s="672"/>
      <c r="O5" s="669" t="s">
        <v>54</v>
      </c>
      <c r="P5" s="671" t="s">
        <v>55</v>
      </c>
      <c r="Q5" s="672"/>
      <c r="R5" s="10"/>
    </row>
    <row r="6" spans="2:18" ht="31.5">
      <c r="B6" s="11"/>
      <c r="C6" s="674"/>
      <c r="D6" s="12" t="s">
        <v>56</v>
      </c>
      <c r="E6" s="13" t="s">
        <v>57</v>
      </c>
      <c r="F6" s="670"/>
      <c r="G6" s="14" t="s">
        <v>56</v>
      </c>
      <c r="H6" s="15" t="s">
        <v>57</v>
      </c>
      <c r="I6" s="670"/>
      <c r="J6" s="14" t="s">
        <v>56</v>
      </c>
      <c r="K6" s="15" t="s">
        <v>57</v>
      </c>
      <c r="L6" s="670"/>
      <c r="M6" s="14" t="s">
        <v>56</v>
      </c>
      <c r="N6" s="15" t="s">
        <v>57</v>
      </c>
      <c r="O6" s="670"/>
      <c r="P6" s="14" t="s">
        <v>56</v>
      </c>
      <c r="Q6" s="15" t="s">
        <v>57</v>
      </c>
      <c r="R6" s="10"/>
    </row>
    <row r="7" spans="2:18" ht="15.75">
      <c r="B7" s="16"/>
      <c r="C7" s="17"/>
      <c r="D7" s="17"/>
      <c r="E7" s="18"/>
      <c r="F7" s="16"/>
      <c r="G7" s="16"/>
      <c r="H7" s="19"/>
      <c r="I7" s="16"/>
      <c r="J7" s="16"/>
      <c r="K7" s="19"/>
      <c r="L7" s="16"/>
      <c r="M7" s="16"/>
      <c r="N7" s="19"/>
      <c r="O7" s="16"/>
      <c r="P7" s="16"/>
      <c r="Q7" s="19"/>
      <c r="R7" s="10"/>
    </row>
    <row r="8" spans="2:18" ht="15.75">
      <c r="B8" s="20" t="s">
        <v>58</v>
      </c>
      <c r="C8" s="21"/>
      <c r="D8" s="21"/>
      <c r="E8" s="22"/>
      <c r="F8" s="23"/>
      <c r="G8" s="23"/>
      <c r="H8" s="24"/>
      <c r="I8" s="23"/>
      <c r="J8" s="23"/>
      <c r="K8" s="24"/>
      <c r="L8" s="23"/>
      <c r="M8" s="23"/>
      <c r="N8" s="24"/>
      <c r="O8" s="23"/>
      <c r="P8" s="23"/>
      <c r="Q8" s="24"/>
      <c r="R8" s="10"/>
    </row>
    <row r="9" spans="2:17" ht="15.75">
      <c r="B9" s="25" t="s">
        <v>21</v>
      </c>
      <c r="C9" s="27">
        <v>6066</v>
      </c>
      <c r="D9" s="27">
        <v>5540</v>
      </c>
      <c r="E9" s="28">
        <v>526</v>
      </c>
      <c r="F9" s="27">
        <v>6107</v>
      </c>
      <c r="G9" s="27">
        <v>5529</v>
      </c>
      <c r="H9" s="28">
        <v>578</v>
      </c>
      <c r="I9" s="27">
        <v>6249</v>
      </c>
      <c r="J9" s="27">
        <v>5705</v>
      </c>
      <c r="K9" s="28">
        <v>544</v>
      </c>
      <c r="L9" s="27">
        <v>6274</v>
      </c>
      <c r="M9" s="27">
        <v>5750</v>
      </c>
      <c r="N9" s="28">
        <v>524</v>
      </c>
      <c r="O9" s="27">
        <v>6185</v>
      </c>
      <c r="P9" s="27">
        <v>5685</v>
      </c>
      <c r="Q9" s="28">
        <v>500</v>
      </c>
    </row>
    <row r="10" spans="2:17" ht="15.75">
      <c r="B10" s="25" t="s">
        <v>22</v>
      </c>
      <c r="C10" s="27">
        <v>131</v>
      </c>
      <c r="D10" s="27">
        <v>130</v>
      </c>
      <c r="E10" s="28">
        <v>1</v>
      </c>
      <c r="F10" s="27">
        <v>136</v>
      </c>
      <c r="G10" s="27">
        <v>134</v>
      </c>
      <c r="H10" s="28">
        <v>2</v>
      </c>
      <c r="I10" s="27">
        <v>142</v>
      </c>
      <c r="J10" s="27">
        <v>142</v>
      </c>
      <c r="K10" s="28">
        <v>0</v>
      </c>
      <c r="L10" s="27">
        <v>140</v>
      </c>
      <c r="M10" s="27">
        <v>140</v>
      </c>
      <c r="N10" s="28">
        <v>0</v>
      </c>
      <c r="O10" s="27">
        <v>139</v>
      </c>
      <c r="P10" s="27">
        <v>139</v>
      </c>
      <c r="Q10" s="28">
        <v>0</v>
      </c>
    </row>
    <row r="11" spans="2:17" ht="15.75">
      <c r="B11" s="25" t="s">
        <v>23</v>
      </c>
      <c r="C11" s="27">
        <v>152</v>
      </c>
      <c r="D11" s="27">
        <v>148</v>
      </c>
      <c r="E11" s="28">
        <v>4</v>
      </c>
      <c r="F11" s="27">
        <v>120</v>
      </c>
      <c r="G11" s="27">
        <v>113</v>
      </c>
      <c r="H11" s="28">
        <v>7</v>
      </c>
      <c r="I11" s="27">
        <v>109</v>
      </c>
      <c r="J11" s="27">
        <v>104</v>
      </c>
      <c r="K11" s="28">
        <v>5</v>
      </c>
      <c r="L11" s="27">
        <v>98</v>
      </c>
      <c r="M11" s="27">
        <v>95</v>
      </c>
      <c r="N11" s="28">
        <v>3</v>
      </c>
      <c r="O11" s="27">
        <v>91</v>
      </c>
      <c r="P11" s="27">
        <v>91</v>
      </c>
      <c r="Q11" s="28">
        <v>0</v>
      </c>
    </row>
    <row r="12" spans="2:17" ht="15.75">
      <c r="B12" s="25" t="s">
        <v>24</v>
      </c>
      <c r="C12" s="27">
        <v>99</v>
      </c>
      <c r="D12" s="27">
        <v>95</v>
      </c>
      <c r="E12" s="28">
        <v>4</v>
      </c>
      <c r="F12" s="27">
        <v>78</v>
      </c>
      <c r="G12" s="27">
        <v>68</v>
      </c>
      <c r="H12" s="28">
        <v>10</v>
      </c>
      <c r="I12" s="27">
        <v>61</v>
      </c>
      <c r="J12" s="27">
        <v>56</v>
      </c>
      <c r="K12" s="28">
        <v>5</v>
      </c>
      <c r="L12" s="27">
        <v>53</v>
      </c>
      <c r="M12" s="27">
        <v>52</v>
      </c>
      <c r="N12" s="28">
        <v>1</v>
      </c>
      <c r="O12" s="27">
        <v>52</v>
      </c>
      <c r="P12" s="27">
        <v>51</v>
      </c>
      <c r="Q12" s="28">
        <v>1</v>
      </c>
    </row>
    <row r="13" spans="2:17" ht="15.75">
      <c r="B13" s="25" t="s">
        <v>25</v>
      </c>
      <c r="C13" s="27">
        <v>2476</v>
      </c>
      <c r="D13" s="27">
        <v>2460</v>
      </c>
      <c r="E13" s="28">
        <v>16</v>
      </c>
      <c r="F13" s="27">
        <v>2478</v>
      </c>
      <c r="G13" s="27">
        <v>2464</v>
      </c>
      <c r="H13" s="28">
        <v>14</v>
      </c>
      <c r="I13" s="27">
        <v>2458</v>
      </c>
      <c r="J13" s="27">
        <v>2440</v>
      </c>
      <c r="K13" s="28">
        <v>18</v>
      </c>
      <c r="L13" s="27">
        <v>2458</v>
      </c>
      <c r="M13" s="27">
        <v>2439</v>
      </c>
      <c r="N13" s="28">
        <v>19</v>
      </c>
      <c r="O13" s="27">
        <v>2442</v>
      </c>
      <c r="P13" s="27">
        <v>2426</v>
      </c>
      <c r="Q13" s="28">
        <v>16</v>
      </c>
    </row>
    <row r="14" spans="2:17" ht="15.75">
      <c r="B14" s="25" t="s">
        <v>59</v>
      </c>
      <c r="C14" s="27">
        <v>388</v>
      </c>
      <c r="D14" s="27">
        <v>387</v>
      </c>
      <c r="E14" s="28">
        <v>1</v>
      </c>
      <c r="F14" s="27">
        <v>399</v>
      </c>
      <c r="G14" s="27">
        <v>399</v>
      </c>
      <c r="H14" s="28">
        <v>0</v>
      </c>
      <c r="I14" s="27">
        <v>373</v>
      </c>
      <c r="J14" s="27">
        <v>372</v>
      </c>
      <c r="K14" s="28">
        <v>1</v>
      </c>
      <c r="L14" s="27">
        <v>380</v>
      </c>
      <c r="M14" s="27">
        <v>380</v>
      </c>
      <c r="N14" s="28">
        <v>0</v>
      </c>
      <c r="O14" s="27">
        <v>396</v>
      </c>
      <c r="P14" s="27">
        <v>395</v>
      </c>
      <c r="Q14" s="28">
        <v>1</v>
      </c>
    </row>
    <row r="15" spans="2:17" ht="15.75">
      <c r="B15" s="25" t="s">
        <v>60</v>
      </c>
      <c r="C15" s="27">
        <v>2088</v>
      </c>
      <c r="D15" s="27">
        <v>2073</v>
      </c>
      <c r="E15" s="28">
        <v>15</v>
      </c>
      <c r="F15" s="27">
        <v>2079</v>
      </c>
      <c r="G15" s="27">
        <v>2065</v>
      </c>
      <c r="H15" s="28">
        <v>14</v>
      </c>
      <c r="I15" s="27">
        <v>2085</v>
      </c>
      <c r="J15" s="27">
        <v>2068</v>
      </c>
      <c r="K15" s="28">
        <v>17</v>
      </c>
      <c r="L15" s="27">
        <v>2078</v>
      </c>
      <c r="M15" s="27">
        <v>2059</v>
      </c>
      <c r="N15" s="28">
        <v>19</v>
      </c>
      <c r="O15" s="27">
        <v>2046</v>
      </c>
      <c r="P15" s="27">
        <v>2031</v>
      </c>
      <c r="Q15" s="28">
        <v>15</v>
      </c>
    </row>
    <row r="16" spans="2:17" ht="15.75">
      <c r="B16" s="25" t="s">
        <v>311</v>
      </c>
      <c r="C16" s="27">
        <v>781</v>
      </c>
      <c r="D16" s="27">
        <v>778</v>
      </c>
      <c r="E16" s="28">
        <v>3</v>
      </c>
      <c r="F16" s="27">
        <v>745</v>
      </c>
      <c r="G16" s="27">
        <v>736</v>
      </c>
      <c r="H16" s="28">
        <v>9</v>
      </c>
      <c r="I16" s="27">
        <v>712</v>
      </c>
      <c r="J16" s="27">
        <v>706</v>
      </c>
      <c r="K16" s="28">
        <v>6</v>
      </c>
      <c r="L16" s="27">
        <v>686</v>
      </c>
      <c r="M16" s="27">
        <v>685</v>
      </c>
      <c r="N16" s="28">
        <v>1</v>
      </c>
      <c r="O16" s="27">
        <v>691</v>
      </c>
      <c r="P16" s="27">
        <v>690</v>
      </c>
      <c r="Q16" s="28">
        <v>1</v>
      </c>
    </row>
    <row r="17" spans="2:17" ht="15.75">
      <c r="B17" s="25" t="s">
        <v>59</v>
      </c>
      <c r="C17" s="27">
        <v>482</v>
      </c>
      <c r="D17" s="27">
        <v>481</v>
      </c>
      <c r="E17" s="28">
        <v>1</v>
      </c>
      <c r="F17" s="27">
        <v>489</v>
      </c>
      <c r="G17" s="27">
        <v>484</v>
      </c>
      <c r="H17" s="28">
        <v>5</v>
      </c>
      <c r="I17" s="27">
        <v>471</v>
      </c>
      <c r="J17" s="27">
        <v>468</v>
      </c>
      <c r="K17" s="28">
        <v>3</v>
      </c>
      <c r="L17" s="27">
        <v>460</v>
      </c>
      <c r="M17" s="27">
        <v>459</v>
      </c>
      <c r="N17" s="28">
        <v>1</v>
      </c>
      <c r="O17" s="27">
        <v>504</v>
      </c>
      <c r="P17" s="27">
        <v>503</v>
      </c>
      <c r="Q17" s="28">
        <v>1</v>
      </c>
    </row>
    <row r="18" spans="2:17" ht="15.75">
      <c r="B18" s="25" t="s">
        <v>60</v>
      </c>
      <c r="C18" s="27">
        <v>299</v>
      </c>
      <c r="D18" s="27">
        <v>297</v>
      </c>
      <c r="E18" s="28">
        <v>2</v>
      </c>
      <c r="F18" s="27">
        <v>256</v>
      </c>
      <c r="G18" s="27">
        <v>252</v>
      </c>
      <c r="H18" s="28">
        <v>4</v>
      </c>
      <c r="I18" s="27">
        <v>241</v>
      </c>
      <c r="J18" s="27">
        <v>238</v>
      </c>
      <c r="K18" s="28">
        <v>3</v>
      </c>
      <c r="L18" s="27">
        <v>226</v>
      </c>
      <c r="M18" s="27">
        <v>226</v>
      </c>
      <c r="N18" s="28">
        <v>0</v>
      </c>
      <c r="O18" s="27">
        <v>187</v>
      </c>
      <c r="P18" s="27">
        <v>187</v>
      </c>
      <c r="Q18" s="28">
        <v>0</v>
      </c>
    </row>
    <row r="19" spans="2:17" ht="15.75">
      <c r="B19" s="25" t="s">
        <v>27</v>
      </c>
      <c r="C19" s="27">
        <v>445</v>
      </c>
      <c r="D19" s="27">
        <v>444</v>
      </c>
      <c r="E19" s="28">
        <v>1</v>
      </c>
      <c r="F19" s="27">
        <v>416</v>
      </c>
      <c r="G19" s="27">
        <v>411</v>
      </c>
      <c r="H19" s="28">
        <v>5</v>
      </c>
      <c r="I19" s="27">
        <v>387</v>
      </c>
      <c r="J19" s="27">
        <v>384</v>
      </c>
      <c r="K19" s="28">
        <v>3</v>
      </c>
      <c r="L19" s="27">
        <v>351</v>
      </c>
      <c r="M19" s="27">
        <v>350</v>
      </c>
      <c r="N19" s="28">
        <v>1</v>
      </c>
      <c r="O19" s="27">
        <v>324</v>
      </c>
      <c r="P19" s="27">
        <v>323</v>
      </c>
      <c r="Q19" s="28">
        <v>1</v>
      </c>
    </row>
    <row r="20" spans="2:17" ht="15.75">
      <c r="B20" s="25" t="s">
        <v>28</v>
      </c>
      <c r="C20" s="27">
        <v>29</v>
      </c>
      <c r="D20" s="27">
        <v>29</v>
      </c>
      <c r="E20" s="28">
        <v>0</v>
      </c>
      <c r="F20" s="27">
        <v>32</v>
      </c>
      <c r="G20" s="27">
        <v>31</v>
      </c>
      <c r="H20" s="28">
        <v>1</v>
      </c>
      <c r="I20" s="27">
        <v>41</v>
      </c>
      <c r="J20" s="27">
        <v>38</v>
      </c>
      <c r="K20" s="28">
        <v>3</v>
      </c>
      <c r="L20" s="27">
        <v>39</v>
      </c>
      <c r="M20" s="27">
        <v>39</v>
      </c>
      <c r="N20" s="28">
        <v>0</v>
      </c>
      <c r="O20" s="27">
        <v>44</v>
      </c>
      <c r="P20" s="27">
        <v>44</v>
      </c>
      <c r="Q20" s="28">
        <v>0</v>
      </c>
    </row>
    <row r="21" spans="2:17" ht="15.75">
      <c r="B21" s="25"/>
      <c r="C21" s="27"/>
      <c r="D21" s="27"/>
      <c r="E21" s="28"/>
      <c r="F21" s="27"/>
      <c r="G21" s="27"/>
      <c r="H21" s="28"/>
      <c r="I21" s="27"/>
      <c r="J21" s="27"/>
      <c r="K21" s="28"/>
      <c r="L21" s="27"/>
      <c r="M21" s="27"/>
      <c r="N21" s="28"/>
      <c r="O21" s="425"/>
      <c r="P21" s="77"/>
      <c r="Q21" s="40"/>
    </row>
    <row r="22" spans="2:19" ht="15.75">
      <c r="B22" s="29" t="s">
        <v>61</v>
      </c>
      <c r="C22" s="31">
        <v>10179</v>
      </c>
      <c r="D22" s="31">
        <v>9624</v>
      </c>
      <c r="E22" s="32">
        <v>555</v>
      </c>
      <c r="F22" s="31">
        <v>10112</v>
      </c>
      <c r="G22" s="31">
        <v>9486</v>
      </c>
      <c r="H22" s="32">
        <v>626</v>
      </c>
      <c r="I22" s="31">
        <v>10159</v>
      </c>
      <c r="J22" s="31">
        <v>9575</v>
      </c>
      <c r="K22" s="32">
        <v>584</v>
      </c>
      <c r="L22" s="31">
        <v>10099</v>
      </c>
      <c r="M22" s="31">
        <v>9550</v>
      </c>
      <c r="N22" s="32">
        <v>549</v>
      </c>
      <c r="O22" s="31">
        <v>9968</v>
      </c>
      <c r="P22" s="31">
        <v>9449</v>
      </c>
      <c r="Q22" s="32">
        <v>519</v>
      </c>
      <c r="S22" s="60"/>
    </row>
    <row r="23" spans="2:19" ht="15.75">
      <c r="B23" s="33" t="s">
        <v>62</v>
      </c>
      <c r="C23" s="35">
        <v>4113</v>
      </c>
      <c r="D23" s="35">
        <v>4084</v>
      </c>
      <c r="E23" s="36">
        <v>29</v>
      </c>
      <c r="F23" s="35">
        <v>4005</v>
      </c>
      <c r="G23" s="35">
        <v>3957</v>
      </c>
      <c r="H23" s="36">
        <v>48</v>
      </c>
      <c r="I23" s="35">
        <v>3910</v>
      </c>
      <c r="J23" s="35">
        <v>3870</v>
      </c>
      <c r="K23" s="36">
        <v>40</v>
      </c>
      <c r="L23" s="35">
        <v>3825</v>
      </c>
      <c r="M23" s="35">
        <v>3800</v>
      </c>
      <c r="N23" s="36">
        <v>25</v>
      </c>
      <c r="O23" s="35">
        <v>3783</v>
      </c>
      <c r="P23" s="35">
        <v>3764</v>
      </c>
      <c r="Q23" s="36">
        <v>19</v>
      </c>
      <c r="S23" s="60"/>
    </row>
    <row r="24" spans="2:17" ht="15">
      <c r="B24" s="37"/>
      <c r="C24" s="38"/>
      <c r="D24" s="38"/>
      <c r="E24" s="39"/>
      <c r="F24" s="37"/>
      <c r="G24" s="37"/>
      <c r="H24" s="40"/>
      <c r="I24" s="37"/>
      <c r="J24" s="37"/>
      <c r="K24" s="40"/>
      <c r="L24" s="37"/>
      <c r="M24" s="37"/>
      <c r="N24" s="40"/>
      <c r="O24" s="37"/>
      <c r="P24" s="37"/>
      <c r="Q24" s="40"/>
    </row>
    <row r="25" spans="2:18" ht="15.75">
      <c r="B25" s="3" t="s">
        <v>33</v>
      </c>
      <c r="C25" s="41"/>
      <c r="D25" s="41"/>
      <c r="E25" s="41"/>
      <c r="F25" s="41"/>
      <c r="G25" s="41"/>
      <c r="H25" s="41"/>
      <c r="I25" s="41"/>
      <c r="J25" s="41"/>
      <c r="K25" s="41"/>
      <c r="L25" s="41"/>
      <c r="M25" s="41"/>
      <c r="N25" s="41"/>
      <c r="O25" s="41"/>
      <c r="P25" s="41"/>
      <c r="Q25" s="41"/>
      <c r="R25" s="3"/>
    </row>
    <row r="26" spans="2:18" ht="15.75">
      <c r="B26" s="3"/>
      <c r="C26" s="41"/>
      <c r="D26" s="41"/>
      <c r="E26" s="41"/>
      <c r="F26" s="41"/>
      <c r="G26" s="41"/>
      <c r="H26" s="41"/>
      <c r="I26" s="41"/>
      <c r="J26" s="41"/>
      <c r="K26" s="41"/>
      <c r="L26" s="41"/>
      <c r="M26" s="41"/>
      <c r="N26" s="41"/>
      <c r="O26" s="41"/>
      <c r="P26" s="41"/>
      <c r="Q26" s="41"/>
      <c r="R26" s="3"/>
    </row>
    <row r="27" spans="2:18" ht="15.75">
      <c r="B27" s="5" t="s">
        <v>63</v>
      </c>
      <c r="C27" s="3"/>
      <c r="D27" s="3"/>
      <c r="E27" s="3"/>
      <c r="F27" s="3"/>
      <c r="G27" s="3"/>
      <c r="H27" s="3"/>
      <c r="I27" s="3"/>
      <c r="J27" s="3"/>
      <c r="K27" s="3"/>
      <c r="L27" s="3"/>
      <c r="M27" s="3"/>
      <c r="N27" s="3"/>
      <c r="O27" s="3"/>
      <c r="P27" s="3"/>
      <c r="Q27" s="3"/>
      <c r="R27" s="3"/>
    </row>
    <row r="28" spans="2:18" ht="15.75">
      <c r="B28" s="666" t="s">
        <v>227</v>
      </c>
      <c r="C28" s="666"/>
      <c r="D28" s="666"/>
      <c r="E28" s="666"/>
      <c r="F28" s="666"/>
      <c r="G28" s="666"/>
      <c r="H28" s="666"/>
      <c r="I28" s="666"/>
      <c r="J28" s="666"/>
      <c r="K28" s="666"/>
      <c r="L28" s="666"/>
      <c r="M28" s="666"/>
      <c r="N28" s="666"/>
      <c r="O28" s="3"/>
      <c r="P28" s="3"/>
      <c r="Q28" s="3"/>
      <c r="R28" s="3"/>
    </row>
    <row r="29" spans="2:18" ht="32.25" customHeight="1">
      <c r="B29" s="666" t="s">
        <v>35</v>
      </c>
      <c r="C29" s="666"/>
      <c r="D29" s="666"/>
      <c r="E29" s="666"/>
      <c r="F29" s="666"/>
      <c r="G29" s="666"/>
      <c r="H29" s="666"/>
      <c r="I29" s="666"/>
      <c r="J29" s="666"/>
      <c r="K29" s="666"/>
      <c r="L29" s="666"/>
      <c r="M29" s="666"/>
      <c r="N29" s="666"/>
      <c r="O29" s="3"/>
      <c r="P29" s="3"/>
      <c r="Q29" s="3"/>
      <c r="R29" s="3"/>
    </row>
    <row r="30" spans="2:18" ht="15.75">
      <c r="B30" s="666" t="s">
        <v>36</v>
      </c>
      <c r="C30" s="666"/>
      <c r="D30" s="666"/>
      <c r="E30" s="666"/>
      <c r="F30" s="666"/>
      <c r="G30" s="666"/>
      <c r="H30" s="666"/>
      <c r="I30" s="666"/>
      <c r="J30" s="666"/>
      <c r="K30" s="666"/>
      <c r="L30" s="666"/>
      <c r="M30" s="666"/>
      <c r="N30" s="666"/>
      <c r="O30" s="3"/>
      <c r="P30" s="3"/>
      <c r="Q30" s="3"/>
      <c r="R30" s="3"/>
    </row>
    <row r="31" spans="2:18" ht="15.75">
      <c r="B31" s="667" t="s">
        <v>37</v>
      </c>
      <c r="C31" s="667"/>
      <c r="D31" s="667"/>
      <c r="E31" s="667"/>
      <c r="F31" s="667"/>
      <c r="G31" s="667"/>
      <c r="H31" s="667"/>
      <c r="I31" s="667"/>
      <c r="J31" s="667"/>
      <c r="K31" s="667"/>
      <c r="L31" s="667"/>
      <c r="M31" s="667"/>
      <c r="N31" s="667"/>
      <c r="O31" s="3"/>
      <c r="P31" s="3"/>
      <c r="Q31" s="3"/>
      <c r="R31" s="3"/>
    </row>
    <row r="32" spans="2:18" ht="15.75">
      <c r="B32" s="668" t="s">
        <v>38</v>
      </c>
      <c r="C32" s="668"/>
      <c r="D32" s="668"/>
      <c r="E32" s="668"/>
      <c r="F32" s="668"/>
      <c r="G32" s="668"/>
      <c r="H32" s="668"/>
      <c r="I32" s="668"/>
      <c r="J32" s="668"/>
      <c r="K32" s="668"/>
      <c r="L32" s="668"/>
      <c r="M32" s="668"/>
      <c r="N32" s="668"/>
      <c r="O32" s="3"/>
      <c r="P32" s="3"/>
      <c r="Q32" s="3"/>
      <c r="R32" s="3"/>
    </row>
    <row r="33" spans="2:14" ht="15">
      <c r="B33" s="42"/>
      <c r="C33" s="42"/>
      <c r="D33" s="42"/>
      <c r="E33" s="42"/>
      <c r="F33" s="42"/>
      <c r="G33" s="42"/>
      <c r="H33" s="42"/>
      <c r="I33" s="42"/>
      <c r="J33" s="42"/>
      <c r="K33" s="42"/>
      <c r="L33" s="42"/>
      <c r="M33" s="42"/>
      <c r="N33" s="42"/>
    </row>
    <row r="34" spans="2:14" ht="15.75">
      <c r="B34" s="43"/>
      <c r="C34" s="44"/>
      <c r="D34" s="44"/>
      <c r="E34" s="44"/>
      <c r="F34" s="44"/>
      <c r="G34" s="44"/>
      <c r="H34" s="44"/>
      <c r="I34" s="44"/>
      <c r="J34" s="44"/>
      <c r="K34" s="42"/>
      <c r="L34" s="42"/>
      <c r="M34" s="42"/>
      <c r="N34" s="42"/>
    </row>
    <row r="35" spans="2:14" ht="15.75">
      <c r="B35" s="43"/>
      <c r="C35" s="44"/>
      <c r="D35" s="44"/>
      <c r="E35" s="44"/>
      <c r="F35" s="44"/>
      <c r="G35" s="44"/>
      <c r="H35" s="44"/>
      <c r="I35" s="44"/>
      <c r="J35" s="44"/>
      <c r="K35" s="42"/>
      <c r="L35" s="42"/>
      <c r="M35" s="42"/>
      <c r="N35" s="42"/>
    </row>
    <row r="36" spans="2:14" ht="15.75">
      <c r="B36" s="43"/>
      <c r="C36" s="44"/>
      <c r="D36" s="44"/>
      <c r="E36" s="44"/>
      <c r="F36" s="44"/>
      <c r="G36" s="44"/>
      <c r="H36" s="44"/>
      <c r="I36" s="44"/>
      <c r="J36" s="44"/>
      <c r="K36" s="42"/>
      <c r="L36" s="42"/>
      <c r="M36" s="42"/>
      <c r="N36" s="42"/>
    </row>
    <row r="37" spans="2:14" ht="15.75">
      <c r="B37" s="43"/>
      <c r="C37" s="44"/>
      <c r="D37" s="44"/>
      <c r="E37" s="44"/>
      <c r="F37" s="44"/>
      <c r="G37" s="44"/>
      <c r="H37" s="44"/>
      <c r="I37" s="44"/>
      <c r="J37" s="44"/>
      <c r="K37" s="42"/>
      <c r="L37" s="42"/>
      <c r="M37" s="42"/>
      <c r="N37" s="42"/>
    </row>
    <row r="38" ht="15.75">
      <c r="B38" s="45"/>
    </row>
    <row r="39" ht="15.75">
      <c r="B39" s="46"/>
    </row>
    <row r="40" ht="15.75">
      <c r="B40" s="43"/>
    </row>
  </sheetData>
  <sheetProtection/>
  <mergeCells count="21">
    <mergeCell ref="O4:Q4"/>
    <mergeCell ref="B1:N1"/>
    <mergeCell ref="C4:E4"/>
    <mergeCell ref="F4:H4"/>
    <mergeCell ref="I4:K4"/>
    <mergeCell ref="L4:N4"/>
    <mergeCell ref="P5:Q5"/>
    <mergeCell ref="B28:N28"/>
    <mergeCell ref="B29:N29"/>
    <mergeCell ref="C5:C6"/>
    <mergeCell ref="D5:E5"/>
    <mergeCell ref="F5:F6"/>
    <mergeCell ref="G5:H5"/>
    <mergeCell ref="I5:I6"/>
    <mergeCell ref="J5:K5"/>
    <mergeCell ref="B30:N30"/>
    <mergeCell ref="B31:N31"/>
    <mergeCell ref="B32:N32"/>
    <mergeCell ref="L5:L6"/>
    <mergeCell ref="M5:N5"/>
    <mergeCell ref="O5:O6"/>
  </mergeCells>
  <hyperlinks>
    <hyperlink ref="M3:N3" location="'list of tables'!A1" display="back to contents page"/>
  </hyperlinks>
  <printOptions/>
  <pageMargins left="0.7" right="0.7" top="0.75" bottom="0.75" header="0.3" footer="0.3"/>
  <pageSetup fitToHeight="1"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pageSetUpPr fitToPage="1"/>
  </sheetPr>
  <dimension ref="A1:Y55"/>
  <sheetViews>
    <sheetView zoomScalePageLayoutView="0" workbookViewId="0" topLeftCell="A1">
      <selection activeCell="A1" sqref="A1:T1"/>
    </sheetView>
  </sheetViews>
  <sheetFormatPr defaultColWidth="17.57421875" defaultRowHeight="15"/>
  <cols>
    <col min="1" max="1" width="67.57421875" style="244" customWidth="1"/>
    <col min="2" max="2" width="13.421875" style="244" customWidth="1"/>
    <col min="3" max="3" width="16.8515625" style="244" customWidth="1"/>
    <col min="4" max="5" width="13.28125" style="244" customWidth="1"/>
    <col min="6" max="6" width="11.57421875" style="244" customWidth="1"/>
    <col min="7" max="7" width="13.57421875" style="244" customWidth="1"/>
    <col min="8" max="8" width="11.57421875" style="244" customWidth="1"/>
    <col min="9" max="9" width="13.57421875" style="244" customWidth="1"/>
    <col min="10" max="10" width="11.57421875" style="244" customWidth="1"/>
    <col min="11" max="11" width="13.57421875" style="244" customWidth="1"/>
    <col min="12" max="12" width="14.421875" style="244" customWidth="1"/>
    <col min="13" max="13" width="16.57421875" style="244" customWidth="1"/>
    <col min="14" max="14" width="11.57421875" style="244" customWidth="1"/>
    <col min="15" max="15" width="13.57421875" style="244" customWidth="1"/>
    <col min="16" max="16" width="11.57421875" style="244" customWidth="1"/>
    <col min="17" max="17" width="13.57421875" style="244" customWidth="1"/>
    <col min="18" max="18" width="11.57421875" style="244" customWidth="1"/>
    <col min="19" max="19" width="13.57421875" style="244" customWidth="1"/>
    <col min="20" max="20" width="11.28125" style="244" customWidth="1"/>
    <col min="21" max="22" width="12.57421875" style="244" customWidth="1"/>
    <col min="23" max="23" width="3.7109375" style="244" customWidth="1"/>
    <col min="24" max="255" width="9.140625" style="244" customWidth="1"/>
    <col min="256" max="16384" width="17.57421875" style="244" customWidth="1"/>
  </cols>
  <sheetData>
    <row r="1" spans="1:22" ht="15.75">
      <c r="A1" s="751" t="s">
        <v>298</v>
      </c>
      <c r="B1" s="751"/>
      <c r="C1" s="751"/>
      <c r="D1" s="751"/>
      <c r="E1" s="751"/>
      <c r="F1" s="751"/>
      <c r="G1" s="751"/>
      <c r="H1" s="751"/>
      <c r="I1" s="751"/>
      <c r="J1" s="751"/>
      <c r="K1" s="751"/>
      <c r="L1" s="751"/>
      <c r="M1" s="751"/>
      <c r="N1" s="751"/>
      <c r="O1" s="751"/>
      <c r="P1" s="751"/>
      <c r="Q1" s="751"/>
      <c r="R1" s="751"/>
      <c r="S1" s="751"/>
      <c r="T1" s="751"/>
      <c r="U1" s="243"/>
      <c r="V1" s="243"/>
    </row>
    <row r="2" spans="1:22" ht="15.75">
      <c r="A2" s="245"/>
      <c r="B2" s="246"/>
      <c r="C2" s="246"/>
      <c r="D2" s="246"/>
      <c r="E2" s="246"/>
      <c r="F2" s="246"/>
      <c r="G2" s="246"/>
      <c r="H2" s="246"/>
      <c r="I2" s="246"/>
      <c r="J2" s="246"/>
      <c r="K2" s="246"/>
      <c r="L2" s="246"/>
      <c r="M2" s="246"/>
      <c r="N2" s="246"/>
      <c r="O2" s="246"/>
      <c r="P2" s="246"/>
      <c r="Q2" s="246"/>
      <c r="R2" s="246"/>
      <c r="S2" s="6"/>
      <c r="T2" s="4"/>
      <c r="U2" s="246"/>
      <c r="V2" s="246"/>
    </row>
    <row r="3" spans="1:22" s="249" customFormat="1" ht="15" customHeight="1">
      <c r="A3" s="247"/>
      <c r="B3" s="752" t="s">
        <v>104</v>
      </c>
      <c r="C3" s="753"/>
      <c r="D3" s="753"/>
      <c r="E3" s="753"/>
      <c r="F3" s="753"/>
      <c r="G3" s="753"/>
      <c r="H3" s="753"/>
      <c r="I3" s="753"/>
      <c r="J3" s="753"/>
      <c r="K3" s="753"/>
      <c r="L3" s="753"/>
      <c r="M3" s="753"/>
      <c r="N3" s="753"/>
      <c r="O3" s="753"/>
      <c r="P3" s="753"/>
      <c r="Q3" s="753"/>
      <c r="R3" s="753"/>
      <c r="S3" s="753"/>
      <c r="T3" s="754"/>
      <c r="U3" s="248"/>
      <c r="V3" s="248"/>
    </row>
    <row r="4" spans="1:22" s="249" customFormat="1" ht="15.75">
      <c r="A4" s="250"/>
      <c r="B4" s="755" t="s">
        <v>105</v>
      </c>
      <c r="C4" s="757" t="s">
        <v>106</v>
      </c>
      <c r="D4" s="750" t="s">
        <v>107</v>
      </c>
      <c r="E4" s="743"/>
      <c r="F4" s="742" t="s">
        <v>108</v>
      </c>
      <c r="G4" s="743"/>
      <c r="H4" s="742" t="s">
        <v>109</v>
      </c>
      <c r="I4" s="743"/>
      <c r="J4" s="742" t="s">
        <v>110</v>
      </c>
      <c r="K4" s="747"/>
      <c r="L4" s="748" t="s">
        <v>111</v>
      </c>
      <c r="M4" s="749"/>
      <c r="N4" s="750" t="s">
        <v>112</v>
      </c>
      <c r="O4" s="743"/>
      <c r="P4" s="742" t="s">
        <v>113</v>
      </c>
      <c r="Q4" s="743"/>
      <c r="R4" s="742" t="s">
        <v>114</v>
      </c>
      <c r="S4" s="743"/>
      <c r="T4" s="744" t="s">
        <v>115</v>
      </c>
      <c r="U4" s="248"/>
      <c r="V4" s="248"/>
    </row>
    <row r="5" spans="1:22" s="249" customFormat="1" ht="47.25">
      <c r="A5" s="250"/>
      <c r="B5" s="756"/>
      <c r="C5" s="758"/>
      <c r="D5" s="251" t="s">
        <v>116</v>
      </c>
      <c r="E5" s="252" t="s">
        <v>117</v>
      </c>
      <c r="F5" s="251" t="s">
        <v>116</v>
      </c>
      <c r="G5" s="252" t="s">
        <v>117</v>
      </c>
      <c r="H5" s="253" t="s">
        <v>116</v>
      </c>
      <c r="I5" s="252" t="s">
        <v>117</v>
      </c>
      <c r="J5" s="253" t="s">
        <v>116</v>
      </c>
      <c r="K5" s="254" t="s">
        <v>117</v>
      </c>
      <c r="L5" s="255" t="s">
        <v>116</v>
      </c>
      <c r="M5" s="256" t="s">
        <v>117</v>
      </c>
      <c r="N5" s="251" t="s">
        <v>116</v>
      </c>
      <c r="O5" s="252" t="s">
        <v>117</v>
      </c>
      <c r="P5" s="253" t="s">
        <v>116</v>
      </c>
      <c r="Q5" s="252" t="s">
        <v>117</v>
      </c>
      <c r="R5" s="253" t="s">
        <v>116</v>
      </c>
      <c r="S5" s="252" t="s">
        <v>117</v>
      </c>
      <c r="T5" s="745"/>
      <c r="U5" s="248"/>
      <c r="V5" s="248"/>
    </row>
    <row r="6" spans="1:22" s="249" customFormat="1" ht="15.75">
      <c r="A6" s="257"/>
      <c r="B6" s="258"/>
      <c r="C6" s="259"/>
      <c r="D6" s="248"/>
      <c r="E6" s="260"/>
      <c r="F6" s="248"/>
      <c r="G6" s="260"/>
      <c r="H6" s="261"/>
      <c r="I6" s="260"/>
      <c r="J6" s="261"/>
      <c r="K6" s="262"/>
      <c r="L6" s="263"/>
      <c r="M6" s="264"/>
      <c r="N6" s="248"/>
      <c r="O6" s="260"/>
      <c r="P6" s="261"/>
      <c r="Q6" s="260"/>
      <c r="R6" s="261"/>
      <c r="S6" s="260"/>
      <c r="T6" s="260"/>
      <c r="U6" s="248"/>
      <c r="V6" s="248"/>
    </row>
    <row r="7" spans="1:22" s="249" customFormat="1" ht="15.75">
      <c r="A7" s="20" t="s">
        <v>118</v>
      </c>
      <c r="B7" s="258"/>
      <c r="C7" s="265"/>
      <c r="D7" s="248"/>
      <c r="E7" s="260"/>
      <c r="F7" s="248"/>
      <c r="G7" s="260"/>
      <c r="H7" s="261"/>
      <c r="I7" s="260"/>
      <c r="J7" s="261"/>
      <c r="K7" s="262"/>
      <c r="L7" s="263"/>
      <c r="M7" s="264"/>
      <c r="N7" s="248"/>
      <c r="O7" s="260"/>
      <c r="P7" s="261"/>
      <c r="Q7" s="260"/>
      <c r="R7" s="261"/>
      <c r="S7" s="248"/>
      <c r="T7" s="266"/>
      <c r="U7" s="248"/>
      <c r="V7" s="248"/>
    </row>
    <row r="8" spans="1:23" ht="15.75">
      <c r="A8" s="25" t="s">
        <v>21</v>
      </c>
      <c r="B8" s="267">
        <v>31720</v>
      </c>
      <c r="C8" s="268">
        <v>0.03479294795646275</v>
      </c>
      <c r="D8" s="269">
        <v>900</v>
      </c>
      <c r="E8" s="96">
        <v>0.015773423533947912</v>
      </c>
      <c r="F8" s="269">
        <v>3870</v>
      </c>
      <c r="G8" s="96">
        <v>0.06570681517199226</v>
      </c>
      <c r="H8" s="270">
        <v>8710</v>
      </c>
      <c r="I8" s="96">
        <v>0.07335231005036129</v>
      </c>
      <c r="J8" s="270">
        <v>6950</v>
      </c>
      <c r="K8" s="271">
        <v>0.05838373655913978</v>
      </c>
      <c r="L8" s="272">
        <v>20430</v>
      </c>
      <c r="M8" s="273">
        <v>0.05775460934363851</v>
      </c>
      <c r="N8" s="269">
        <v>2570</v>
      </c>
      <c r="O8" s="96">
        <v>0.045019794695722246</v>
      </c>
      <c r="P8" s="270">
        <v>7830</v>
      </c>
      <c r="Q8" s="96">
        <v>0.028823748117989625</v>
      </c>
      <c r="R8" s="270">
        <v>890</v>
      </c>
      <c r="S8" s="95">
        <v>0.003883003787019424</v>
      </c>
      <c r="T8" s="274">
        <v>0</v>
      </c>
      <c r="U8" s="269"/>
      <c r="V8" s="269"/>
      <c r="W8" s="246"/>
    </row>
    <row r="9" spans="1:22" ht="15.75">
      <c r="A9" s="25" t="s">
        <v>22</v>
      </c>
      <c r="B9" s="267">
        <v>9300</v>
      </c>
      <c r="C9" s="268">
        <v>0.010200958890135673</v>
      </c>
      <c r="D9" s="275">
        <v>310</v>
      </c>
      <c r="E9" s="96">
        <v>0.005433068106137614</v>
      </c>
      <c r="F9" s="275">
        <v>930</v>
      </c>
      <c r="G9" s="96">
        <v>0.015790009847533024</v>
      </c>
      <c r="H9" s="270">
        <v>4590</v>
      </c>
      <c r="I9" s="96">
        <v>0.03865523572114332</v>
      </c>
      <c r="J9" s="270">
        <v>2840</v>
      </c>
      <c r="K9" s="271">
        <v>0.02385752688172043</v>
      </c>
      <c r="L9" s="272">
        <v>8660</v>
      </c>
      <c r="M9" s="273">
        <v>0.02448139583533576</v>
      </c>
      <c r="N9" s="269">
        <v>80</v>
      </c>
      <c r="O9" s="96">
        <v>0.0014013943874154784</v>
      </c>
      <c r="P9" s="270">
        <v>380</v>
      </c>
      <c r="Q9" s="96">
        <v>0.001398853676224273</v>
      </c>
      <c r="R9" s="270">
        <v>170</v>
      </c>
      <c r="S9" s="95">
        <v>0.0007416973525767439</v>
      </c>
      <c r="T9" s="274">
        <v>0</v>
      </c>
      <c r="U9" s="269"/>
      <c r="V9" s="269"/>
    </row>
    <row r="10" spans="1:22" ht="15.75">
      <c r="A10" s="25" t="s">
        <v>23</v>
      </c>
      <c r="B10" s="267">
        <v>2570</v>
      </c>
      <c r="C10" s="268">
        <v>0.0028189746610374922</v>
      </c>
      <c r="D10" s="275">
        <v>190</v>
      </c>
      <c r="E10" s="96">
        <v>0.003329944968277893</v>
      </c>
      <c r="F10" s="275">
        <v>230</v>
      </c>
      <c r="G10" s="96">
        <v>0.003905056198852253</v>
      </c>
      <c r="H10" s="270">
        <v>920</v>
      </c>
      <c r="I10" s="96">
        <v>0.0077478903841943034</v>
      </c>
      <c r="J10" s="270">
        <v>640</v>
      </c>
      <c r="K10" s="271">
        <v>0.005376344086021506</v>
      </c>
      <c r="L10" s="272">
        <v>1970</v>
      </c>
      <c r="M10" s="273">
        <v>0.005569093509885848</v>
      </c>
      <c r="N10" s="269">
        <v>210</v>
      </c>
      <c r="O10" s="96">
        <v>0.003678660266965631</v>
      </c>
      <c r="P10" s="270">
        <v>340</v>
      </c>
      <c r="Q10" s="96">
        <v>0.0012516059208322443</v>
      </c>
      <c r="R10" s="270">
        <v>40</v>
      </c>
      <c r="S10" s="95">
        <v>0.00017451702413570443</v>
      </c>
      <c r="T10" s="274">
        <v>0</v>
      </c>
      <c r="U10" s="269"/>
      <c r="V10" s="269"/>
    </row>
    <row r="11" spans="1:22" ht="15.75">
      <c r="A11" s="25" t="s">
        <v>24</v>
      </c>
      <c r="B11" s="267">
        <v>2780</v>
      </c>
      <c r="C11" s="268">
        <v>0.0030435383506694793</v>
      </c>
      <c r="D11" s="275">
        <v>0</v>
      </c>
      <c r="E11" s="96">
        <v>0</v>
      </c>
      <c r="F11" s="275">
        <v>0</v>
      </c>
      <c r="G11" s="96">
        <v>0</v>
      </c>
      <c r="H11" s="270">
        <v>20</v>
      </c>
      <c r="I11" s="96">
        <v>0.00016843239965639792</v>
      </c>
      <c r="J11" s="270">
        <v>110.05</v>
      </c>
      <c r="K11" s="271">
        <v>0.0009244791666666667</v>
      </c>
      <c r="L11" s="272">
        <v>130</v>
      </c>
      <c r="M11" s="273">
        <v>0.00036750363263206103</v>
      </c>
      <c r="N11" s="269">
        <v>130</v>
      </c>
      <c r="O11" s="96">
        <v>0.0022772658795501524</v>
      </c>
      <c r="P11" s="270">
        <v>1270</v>
      </c>
      <c r="Q11" s="96">
        <v>0.0046751162336969125</v>
      </c>
      <c r="R11" s="270">
        <v>1240</v>
      </c>
      <c r="S11" s="95">
        <v>0.005410027748206837</v>
      </c>
      <c r="T11" s="274">
        <v>4.68</v>
      </c>
      <c r="U11" s="269"/>
      <c r="V11" s="269"/>
    </row>
    <row r="12" spans="1:22" ht="15.75">
      <c r="A12" s="25" t="s">
        <v>25</v>
      </c>
      <c r="B12" s="267">
        <v>132580</v>
      </c>
      <c r="C12" s="268">
        <v>0.14542399243593415</v>
      </c>
      <c r="D12" s="275">
        <v>2290</v>
      </c>
      <c r="E12" s="96">
        <v>0.040134599880823026</v>
      </c>
      <c r="F12" s="275">
        <v>11990</v>
      </c>
      <c r="G12" s="96">
        <v>0.20357227749668919</v>
      </c>
      <c r="H12" s="270">
        <v>59820</v>
      </c>
      <c r="I12" s="96">
        <v>0.5037813073722861</v>
      </c>
      <c r="J12" s="270">
        <v>54650</v>
      </c>
      <c r="K12" s="271">
        <v>0.4590893817204301</v>
      </c>
      <c r="L12" s="272">
        <v>128750</v>
      </c>
      <c r="M12" s="273">
        <v>0.36396994385675274</v>
      </c>
      <c r="N12" s="269">
        <v>1020</v>
      </c>
      <c r="O12" s="96">
        <v>0.01786777843954735</v>
      </c>
      <c r="P12" s="270">
        <v>2760</v>
      </c>
      <c r="Q12" s="96">
        <v>0.010160095122049984</v>
      </c>
      <c r="R12" s="270">
        <v>40</v>
      </c>
      <c r="S12" s="95">
        <v>0.00017451702413570443</v>
      </c>
      <c r="T12" s="274">
        <v>8.08</v>
      </c>
      <c r="U12" s="269"/>
      <c r="V12" s="269"/>
    </row>
    <row r="13" spans="1:22" ht="15.75">
      <c r="A13" s="25" t="s">
        <v>59</v>
      </c>
      <c r="B13" s="267">
        <v>28060</v>
      </c>
      <c r="C13" s="268">
        <v>0.03077837703840935</v>
      </c>
      <c r="D13" s="275">
        <v>550</v>
      </c>
      <c r="E13" s="96">
        <v>0.009639314381857058</v>
      </c>
      <c r="F13" s="275">
        <v>2990</v>
      </c>
      <c r="G13" s="96">
        <v>0.05076573058507929</v>
      </c>
      <c r="H13" s="270">
        <v>12010</v>
      </c>
      <c r="I13" s="96">
        <v>0.10114365599366694</v>
      </c>
      <c r="J13" s="270">
        <v>8770</v>
      </c>
      <c r="K13" s="271">
        <v>0.07367271505376344</v>
      </c>
      <c r="L13" s="272">
        <v>24320</v>
      </c>
      <c r="M13" s="273">
        <v>0.06875144881239788</v>
      </c>
      <c r="N13" s="269">
        <v>990</v>
      </c>
      <c r="O13" s="96">
        <v>0.017342255544266546</v>
      </c>
      <c r="P13" s="270">
        <v>2730</v>
      </c>
      <c r="Q13" s="96">
        <v>0.010049659305505962</v>
      </c>
      <c r="R13" s="270">
        <v>20</v>
      </c>
      <c r="S13" s="95">
        <v>8.725851206785222E-05</v>
      </c>
      <c r="T13" s="274">
        <v>0</v>
      </c>
      <c r="U13" s="269"/>
      <c r="V13" s="269"/>
    </row>
    <row r="14" spans="1:22" ht="15.75">
      <c r="A14" s="25" t="s">
        <v>60</v>
      </c>
      <c r="B14" s="267">
        <v>104530</v>
      </c>
      <c r="C14" s="268">
        <v>0.11465658417052493</v>
      </c>
      <c r="D14" s="275">
        <v>1740</v>
      </c>
      <c r="E14" s="96">
        <v>0.030495285498965963</v>
      </c>
      <c r="F14" s="275">
        <v>9000</v>
      </c>
      <c r="G14" s="96">
        <v>0.15280654691160991</v>
      </c>
      <c r="H14" s="270">
        <v>47810</v>
      </c>
      <c r="I14" s="96">
        <v>0.4026376513786192</v>
      </c>
      <c r="J14" s="270">
        <v>45880</v>
      </c>
      <c r="K14" s="271">
        <v>0.3854166666666667</v>
      </c>
      <c r="L14" s="272">
        <v>104430</v>
      </c>
      <c r="M14" s="273">
        <v>0.2952184950443549</v>
      </c>
      <c r="N14" s="269">
        <v>30</v>
      </c>
      <c r="O14" s="96">
        <v>0.0005255228952808044</v>
      </c>
      <c r="P14" s="270">
        <v>30</v>
      </c>
      <c r="Q14" s="96">
        <v>0.00011043581654402156</v>
      </c>
      <c r="R14" s="270">
        <v>30</v>
      </c>
      <c r="S14" s="95">
        <v>0.00013088776810177833</v>
      </c>
      <c r="T14" s="274">
        <v>8.08</v>
      </c>
      <c r="U14" s="269"/>
      <c r="V14" s="269"/>
    </row>
    <row r="15" spans="1:22" ht="15.75">
      <c r="A15" s="25" t="s">
        <v>311</v>
      </c>
      <c r="B15" s="267">
        <v>35050</v>
      </c>
      <c r="C15" s="268">
        <v>0.038445549365511325</v>
      </c>
      <c r="D15" s="275">
        <v>0</v>
      </c>
      <c r="E15" s="96">
        <v>0</v>
      </c>
      <c r="F15" s="275">
        <v>20</v>
      </c>
      <c r="G15" s="96">
        <v>0.00033957010424802203</v>
      </c>
      <c r="H15" s="270">
        <v>100</v>
      </c>
      <c r="I15" s="96">
        <v>0.0008421619982819895</v>
      </c>
      <c r="J15" s="270">
        <v>5700</v>
      </c>
      <c r="K15" s="271">
        <v>0.04788306451612903</v>
      </c>
      <c r="L15" s="272">
        <v>5810</v>
      </c>
      <c r="M15" s="273">
        <v>0.016424585427632882</v>
      </c>
      <c r="N15" s="269">
        <v>5950</v>
      </c>
      <c r="O15" s="96">
        <v>0.1042287075640262</v>
      </c>
      <c r="P15" s="270">
        <v>22410</v>
      </c>
      <c r="Q15" s="96">
        <v>0.0824955549583841</v>
      </c>
      <c r="R15" s="270">
        <v>760</v>
      </c>
      <c r="S15" s="95">
        <v>0.0033158234585783843</v>
      </c>
      <c r="T15" s="274">
        <v>110</v>
      </c>
      <c r="U15" s="269"/>
      <c r="V15" s="269"/>
    </row>
    <row r="16" spans="1:22" ht="15.75">
      <c r="A16" s="25" t="s">
        <v>59</v>
      </c>
      <c r="B16" s="267">
        <v>27420</v>
      </c>
      <c r="C16" s="268">
        <v>0.030076375566400016</v>
      </c>
      <c r="D16" s="275">
        <v>0</v>
      </c>
      <c r="E16" s="96">
        <v>0</v>
      </c>
      <c r="F16" s="275">
        <v>20</v>
      </c>
      <c r="G16" s="96">
        <v>0.00033957010424802203</v>
      </c>
      <c r="H16" s="270">
        <v>100</v>
      </c>
      <c r="I16" s="96">
        <v>0.0008421619982819895</v>
      </c>
      <c r="J16" s="270">
        <v>4500</v>
      </c>
      <c r="K16" s="271">
        <v>0.03780241935483871</v>
      </c>
      <c r="L16" s="272">
        <v>4610</v>
      </c>
      <c r="M16" s="273">
        <v>0.013032244203336932</v>
      </c>
      <c r="N16" s="269">
        <v>4710</v>
      </c>
      <c r="O16" s="96">
        <v>0.0825070945590863</v>
      </c>
      <c r="P16" s="270">
        <v>17410</v>
      </c>
      <c r="Q16" s="96">
        <v>0.06408958553438052</v>
      </c>
      <c r="R16" s="270">
        <v>580</v>
      </c>
      <c r="S16" s="95">
        <v>0.0025304968499677144</v>
      </c>
      <c r="T16" s="274">
        <v>100</v>
      </c>
      <c r="U16" s="269"/>
      <c r="V16" s="269"/>
    </row>
    <row r="17" spans="1:22" ht="15.75">
      <c r="A17" s="25" t="s">
        <v>60</v>
      </c>
      <c r="B17" s="267">
        <v>7629.74</v>
      </c>
      <c r="C17" s="268">
        <v>0.008368888611013306</v>
      </c>
      <c r="D17" s="275">
        <v>0</v>
      </c>
      <c r="E17" s="96">
        <v>0</v>
      </c>
      <c r="F17" s="275">
        <v>0</v>
      </c>
      <c r="G17" s="96">
        <v>0</v>
      </c>
      <c r="H17" s="270">
        <v>0</v>
      </c>
      <c r="I17" s="96">
        <v>0</v>
      </c>
      <c r="J17" s="270">
        <v>1200</v>
      </c>
      <c r="K17" s="271">
        <v>0.010080645161290322</v>
      </c>
      <c r="L17" s="272">
        <v>1200</v>
      </c>
      <c r="M17" s="273">
        <v>0.003392341224295948</v>
      </c>
      <c r="N17" s="269">
        <v>1240</v>
      </c>
      <c r="O17" s="96">
        <v>0.021721613004939914</v>
      </c>
      <c r="P17" s="270">
        <v>5000</v>
      </c>
      <c r="Q17" s="96">
        <v>0.018405969424003594</v>
      </c>
      <c r="R17" s="270">
        <v>180</v>
      </c>
      <c r="S17" s="95">
        <v>0.0007853266086106699</v>
      </c>
      <c r="T17" s="274">
        <v>9.74</v>
      </c>
      <c r="U17" s="269"/>
      <c r="V17" s="269"/>
    </row>
    <row r="18" spans="1:22" ht="15.75">
      <c r="A18" s="25" t="s">
        <v>27</v>
      </c>
      <c r="B18" s="267">
        <v>7950</v>
      </c>
      <c r="C18" s="268">
        <v>0.008720174535115978</v>
      </c>
      <c r="D18" s="275">
        <v>10</v>
      </c>
      <c r="E18" s="96">
        <v>0.00017526026148831014</v>
      </c>
      <c r="F18" s="275">
        <v>70</v>
      </c>
      <c r="G18" s="96">
        <v>0.001188495364868077</v>
      </c>
      <c r="H18" s="270">
        <v>6330</v>
      </c>
      <c r="I18" s="96">
        <v>0.05330885449124994</v>
      </c>
      <c r="J18" s="270">
        <v>1390</v>
      </c>
      <c r="K18" s="271">
        <v>0.011676747311827957</v>
      </c>
      <c r="L18" s="272">
        <v>7790</v>
      </c>
      <c r="M18" s="273">
        <v>0.022021948447721196</v>
      </c>
      <c r="N18" s="269">
        <v>30</v>
      </c>
      <c r="O18" s="96">
        <v>0.0005255228952808044</v>
      </c>
      <c r="P18" s="270">
        <v>120</v>
      </c>
      <c r="Q18" s="96">
        <v>0.00044174326617608625</v>
      </c>
      <c r="R18" s="270">
        <v>0</v>
      </c>
      <c r="S18" s="95">
        <v>0</v>
      </c>
      <c r="T18" s="274">
        <v>0</v>
      </c>
      <c r="U18" s="269"/>
      <c r="V18" s="269"/>
    </row>
    <row r="19" spans="1:22" ht="15.75">
      <c r="A19" s="25" t="s">
        <v>28</v>
      </c>
      <c r="B19" s="267">
        <v>2049.56</v>
      </c>
      <c r="C19" s="268">
        <v>0.0022481158390179</v>
      </c>
      <c r="D19" s="275">
        <v>19.56</v>
      </c>
      <c r="E19" s="96">
        <v>0.00034280907147113464</v>
      </c>
      <c r="F19" s="275">
        <v>80</v>
      </c>
      <c r="G19" s="96">
        <v>0.0013582804169920881</v>
      </c>
      <c r="H19" s="270">
        <v>540</v>
      </c>
      <c r="I19" s="96">
        <v>0.004547674790722743</v>
      </c>
      <c r="J19" s="270">
        <v>470</v>
      </c>
      <c r="K19" s="271">
        <v>0.003948252688172043</v>
      </c>
      <c r="L19" s="272">
        <v>1110</v>
      </c>
      <c r="M19" s="273">
        <v>0.0031379156324737516</v>
      </c>
      <c r="N19" s="269">
        <v>170</v>
      </c>
      <c r="O19" s="96">
        <v>0.0029779630732578916</v>
      </c>
      <c r="P19" s="270">
        <v>610</v>
      </c>
      <c r="Q19" s="96">
        <v>0.0022455282697284385</v>
      </c>
      <c r="R19" s="270">
        <v>160</v>
      </c>
      <c r="S19" s="95">
        <v>0.0006980680965428177</v>
      </c>
      <c r="T19" s="274">
        <v>0</v>
      </c>
      <c r="U19" s="269"/>
      <c r="V19" s="269"/>
    </row>
    <row r="20" spans="1:22" ht="15.75">
      <c r="A20" s="276"/>
      <c r="B20" s="267"/>
      <c r="C20" s="268"/>
      <c r="D20" s="269"/>
      <c r="E20" s="96"/>
      <c r="F20" s="269"/>
      <c r="G20" s="96"/>
      <c r="H20" s="270"/>
      <c r="I20" s="96"/>
      <c r="J20" s="270"/>
      <c r="K20" s="271"/>
      <c r="L20" s="272"/>
      <c r="M20" s="277"/>
      <c r="N20" s="269"/>
      <c r="O20" s="96"/>
      <c r="P20" s="278"/>
      <c r="Q20" s="97"/>
      <c r="R20" s="278"/>
      <c r="S20" s="124"/>
      <c r="T20" s="279"/>
      <c r="U20" s="269"/>
      <c r="V20" s="269"/>
    </row>
    <row r="21" spans="1:22" ht="15.75">
      <c r="A21" s="280" t="s">
        <v>61</v>
      </c>
      <c r="B21" s="281">
        <v>223990</v>
      </c>
      <c r="C21" s="236">
        <v>0.24568954643026766</v>
      </c>
      <c r="D21" s="282">
        <v>3719.6299999999997</v>
      </c>
      <c r="E21" s="101">
        <v>0.06519033264397629</v>
      </c>
      <c r="F21" s="282">
        <v>17170</v>
      </c>
      <c r="G21" s="101">
        <v>0.2915209344969269</v>
      </c>
      <c r="H21" s="281">
        <v>81019.97</v>
      </c>
      <c r="I21" s="101">
        <v>0.6823193983594684</v>
      </c>
      <c r="J21" s="281">
        <v>72750</v>
      </c>
      <c r="K21" s="283">
        <v>0.6111391129032258</v>
      </c>
      <c r="L21" s="282">
        <v>174650</v>
      </c>
      <c r="M21" s="283">
        <v>0.49372699568607276</v>
      </c>
      <c r="N21" s="282">
        <v>10170</v>
      </c>
      <c r="O21" s="101">
        <v>0.1781522615001927</v>
      </c>
      <c r="P21" s="267">
        <v>35720</v>
      </c>
      <c r="Q21" s="101">
        <v>0.13149224556508166</v>
      </c>
      <c r="R21" s="281">
        <v>3310</v>
      </c>
      <c r="S21" s="101">
        <v>0.014441283747229543</v>
      </c>
      <c r="T21" s="284">
        <v>120</v>
      </c>
      <c r="U21" s="272"/>
      <c r="V21" s="272"/>
    </row>
    <row r="22" spans="1:22" ht="15.75">
      <c r="A22" s="285" t="s">
        <v>91</v>
      </c>
      <c r="B22" s="267">
        <v>192270</v>
      </c>
      <c r="C22" s="239">
        <v>0.21089659847380493</v>
      </c>
      <c r="D22" s="475">
        <v>2819.56</v>
      </c>
      <c r="E22" s="286">
        <v>0.049415682288197975</v>
      </c>
      <c r="F22" s="272">
        <v>13320</v>
      </c>
      <c r="G22" s="286">
        <v>0.22615368942918265</v>
      </c>
      <c r="H22" s="267">
        <v>72320</v>
      </c>
      <c r="I22" s="286">
        <v>0.6165183397847995</v>
      </c>
      <c r="J22" s="267">
        <v>65800.05</v>
      </c>
      <c r="K22" s="273">
        <v>0.5527557963709677</v>
      </c>
      <c r="L22" s="272">
        <v>154220</v>
      </c>
      <c r="M22" s="273">
        <v>0.43597238634243424</v>
      </c>
      <c r="N22" s="272">
        <v>7590</v>
      </c>
      <c r="O22" s="286">
        <v>0.13295729250604352</v>
      </c>
      <c r="P22" s="267">
        <v>27890</v>
      </c>
      <c r="Q22" s="286">
        <v>0.10266849744709204</v>
      </c>
      <c r="R22" s="267">
        <v>2410</v>
      </c>
      <c r="S22" s="286">
        <v>0.010514650704176192</v>
      </c>
      <c r="T22" s="287">
        <v>120</v>
      </c>
      <c r="U22" s="272"/>
      <c r="V22" s="272"/>
    </row>
    <row r="23" spans="1:22" ht="15.75">
      <c r="A23" s="288"/>
      <c r="B23" s="289"/>
      <c r="C23" s="290"/>
      <c r="D23" s="291"/>
      <c r="E23" s="292"/>
      <c r="F23" s="291"/>
      <c r="G23" s="292"/>
      <c r="H23" s="288"/>
      <c r="I23" s="292"/>
      <c r="J23" s="288"/>
      <c r="K23" s="293"/>
      <c r="L23" s="294"/>
      <c r="M23" s="295"/>
      <c r="N23" s="291"/>
      <c r="O23" s="292"/>
      <c r="P23" s="288"/>
      <c r="Q23" s="292"/>
      <c r="R23" s="288"/>
      <c r="S23" s="292"/>
      <c r="T23" s="292"/>
      <c r="U23" s="246"/>
      <c r="V23" s="246"/>
    </row>
    <row r="24" spans="1:22" ht="15.75">
      <c r="A24" s="296" t="s">
        <v>119</v>
      </c>
      <c r="B24" s="738">
        <v>911679</v>
      </c>
      <c r="C24" s="740"/>
      <c r="D24" s="741">
        <v>57058</v>
      </c>
      <c r="E24" s="739"/>
      <c r="F24" s="738">
        <v>58898</v>
      </c>
      <c r="G24" s="739"/>
      <c r="H24" s="738">
        <v>118742</v>
      </c>
      <c r="I24" s="739"/>
      <c r="J24" s="738">
        <v>119040</v>
      </c>
      <c r="K24" s="746"/>
      <c r="L24" s="741">
        <v>353738</v>
      </c>
      <c r="M24" s="746"/>
      <c r="N24" s="741">
        <v>57086</v>
      </c>
      <c r="O24" s="739"/>
      <c r="P24" s="738">
        <v>271651</v>
      </c>
      <c r="Q24" s="739"/>
      <c r="R24" s="738">
        <v>229204</v>
      </c>
      <c r="S24" s="739"/>
      <c r="T24" s="453" t="s">
        <v>42</v>
      </c>
      <c r="U24" s="297"/>
      <c r="V24" s="297"/>
    </row>
    <row r="25" spans="1:19" s="3" customFormat="1" ht="15.75">
      <c r="A25" s="3" t="s">
        <v>241</v>
      </c>
      <c r="C25" s="298"/>
      <c r="L25" s="41"/>
      <c r="N25" s="41"/>
      <c r="O25" s="41"/>
      <c r="S25" s="41"/>
    </row>
    <row r="26" spans="8:19" ht="15.75">
      <c r="H26" s="446"/>
      <c r="J26" s="451"/>
      <c r="K26" s="451"/>
      <c r="L26" s="451"/>
      <c r="M26" s="451"/>
      <c r="N26" s="451"/>
      <c r="O26" s="451"/>
      <c r="P26" s="451"/>
      <c r="Q26" s="451"/>
      <c r="R26" s="451"/>
      <c r="S26" s="451"/>
    </row>
    <row r="27" spans="1:19" s="3" customFormat="1" ht="15.75">
      <c r="A27" s="5" t="s">
        <v>34</v>
      </c>
      <c r="J27" s="452"/>
      <c r="K27" s="452"/>
      <c r="L27" s="452"/>
      <c r="M27" s="452"/>
      <c r="N27" s="452"/>
      <c r="O27" s="452"/>
      <c r="P27" s="452"/>
      <c r="Q27" s="452"/>
      <c r="R27" s="452"/>
      <c r="S27" s="452"/>
    </row>
    <row r="28" spans="1:22" s="3" customFormat="1" ht="15.75">
      <c r="A28" s="696" t="s">
        <v>44</v>
      </c>
      <c r="B28" s="696"/>
      <c r="C28" s="696"/>
      <c r="D28" s="696"/>
      <c r="E28" s="696"/>
      <c r="F28" s="696"/>
      <c r="G28" s="696"/>
      <c r="H28" s="696"/>
      <c r="I28" s="696"/>
      <c r="J28" s="696"/>
      <c r="K28" s="696"/>
      <c r="L28" s="696"/>
      <c r="M28" s="696"/>
      <c r="N28" s="696"/>
      <c r="O28" s="696"/>
      <c r="P28" s="696"/>
      <c r="Q28" s="696"/>
      <c r="R28" s="696"/>
      <c r="S28" s="696"/>
      <c r="T28" s="696"/>
      <c r="U28" s="228"/>
      <c r="V28" s="228"/>
    </row>
    <row r="29" spans="1:22" s="3" customFormat="1" ht="15.75">
      <c r="A29" s="696" t="s">
        <v>45</v>
      </c>
      <c r="B29" s="696"/>
      <c r="C29" s="696"/>
      <c r="D29" s="696"/>
      <c r="E29" s="696"/>
      <c r="F29" s="696"/>
      <c r="G29" s="696"/>
      <c r="H29" s="696"/>
      <c r="I29" s="696"/>
      <c r="J29" s="696"/>
      <c r="K29" s="696"/>
      <c r="L29" s="696"/>
      <c r="M29" s="696"/>
      <c r="N29" s="696"/>
      <c r="O29" s="696"/>
      <c r="P29" s="696"/>
      <c r="Q29" s="696"/>
      <c r="R29" s="696"/>
      <c r="S29" s="696"/>
      <c r="T29" s="696"/>
      <c r="U29" s="228"/>
      <c r="V29" s="228"/>
    </row>
    <row r="30" spans="1:22" s="3" customFormat="1" ht="15.75">
      <c r="A30" s="730" t="s">
        <v>93</v>
      </c>
      <c r="B30" s="730"/>
      <c r="C30" s="730"/>
      <c r="D30" s="730"/>
      <c r="E30" s="730"/>
      <c r="F30" s="730"/>
      <c r="G30" s="730"/>
      <c r="H30" s="730"/>
      <c r="I30" s="730"/>
      <c r="J30" s="730"/>
      <c r="K30" s="730"/>
      <c r="L30" s="730"/>
      <c r="M30" s="730"/>
      <c r="N30" s="730"/>
      <c r="O30" s="730"/>
      <c r="P30" s="730"/>
      <c r="Q30" s="730"/>
      <c r="R30" s="730"/>
      <c r="S30" s="730"/>
      <c r="T30" s="730"/>
      <c r="U30" s="232"/>
      <c r="V30" s="232"/>
    </row>
    <row r="31" spans="1:25" s="3" customFormat="1" ht="15.75">
      <c r="A31" s="666" t="s">
        <v>35</v>
      </c>
      <c r="B31" s="666"/>
      <c r="C31" s="666"/>
      <c r="D31" s="666"/>
      <c r="E31" s="666"/>
      <c r="F31" s="666"/>
      <c r="G31" s="666"/>
      <c r="H31" s="666"/>
      <c r="I31" s="666"/>
      <c r="J31" s="666"/>
      <c r="K31" s="666"/>
      <c r="L31" s="666"/>
      <c r="M31" s="666"/>
      <c r="N31" s="666"/>
      <c r="O31" s="666"/>
      <c r="P31" s="666"/>
      <c r="Q31" s="666"/>
      <c r="R31" s="666"/>
      <c r="S31" s="666"/>
      <c r="T31" s="666"/>
      <c r="U31" s="299"/>
      <c r="V31" s="299"/>
      <c r="W31" s="132"/>
      <c r="X31" s="132"/>
      <c r="Y31" s="132"/>
    </row>
    <row r="32" spans="1:25" s="3" customFormat="1" ht="15.75">
      <c r="A32" s="666" t="s">
        <v>36</v>
      </c>
      <c r="B32" s="666"/>
      <c r="C32" s="666"/>
      <c r="D32" s="666"/>
      <c r="E32" s="666"/>
      <c r="F32" s="666"/>
      <c r="G32" s="666"/>
      <c r="H32" s="666"/>
      <c r="I32" s="666"/>
      <c r="J32" s="666"/>
      <c r="K32" s="666"/>
      <c r="L32" s="666"/>
      <c r="M32" s="666"/>
      <c r="N32" s="666"/>
      <c r="O32" s="666"/>
      <c r="P32" s="666"/>
      <c r="Q32" s="666"/>
      <c r="R32" s="666"/>
      <c r="S32" s="666"/>
      <c r="T32" s="666"/>
      <c r="U32" s="299"/>
      <c r="V32" s="299"/>
      <c r="W32" s="132"/>
      <c r="X32" s="132"/>
      <c r="Y32" s="132"/>
    </row>
    <row r="33" spans="1:25" s="3" customFormat="1" ht="15.75">
      <c r="A33" s="667" t="s">
        <v>37</v>
      </c>
      <c r="B33" s="667"/>
      <c r="C33" s="667"/>
      <c r="D33" s="667"/>
      <c r="E33" s="667"/>
      <c r="F33" s="667"/>
      <c r="G33" s="667"/>
      <c r="H33" s="667"/>
      <c r="I33" s="667"/>
      <c r="J33" s="667"/>
      <c r="K33" s="667"/>
      <c r="L33" s="667"/>
      <c r="M33" s="667"/>
      <c r="N33" s="667"/>
      <c r="O33" s="667"/>
      <c r="P33" s="667"/>
      <c r="Q33" s="667"/>
      <c r="R33" s="667"/>
      <c r="S33" s="667"/>
      <c r="T33" s="667"/>
      <c r="U33" s="45"/>
      <c r="V33" s="45"/>
      <c r="W33" s="163"/>
      <c r="X33" s="163"/>
      <c r="Y33" s="163"/>
    </row>
    <row r="34" spans="1:25" s="3" customFormat="1" ht="15.75">
      <c r="A34" s="696" t="s">
        <v>47</v>
      </c>
      <c r="B34" s="696"/>
      <c r="C34" s="696"/>
      <c r="D34" s="696"/>
      <c r="E34" s="696"/>
      <c r="F34" s="696"/>
      <c r="G34" s="696"/>
      <c r="H34" s="696"/>
      <c r="I34" s="696"/>
      <c r="J34" s="696"/>
      <c r="K34" s="696"/>
      <c r="L34" s="696"/>
      <c r="M34" s="696"/>
      <c r="N34" s="696"/>
      <c r="O34" s="696"/>
      <c r="P34" s="696"/>
      <c r="Q34" s="696"/>
      <c r="R34" s="696"/>
      <c r="S34" s="696"/>
      <c r="T34" s="696"/>
      <c r="U34" s="228"/>
      <c r="V34" s="228"/>
      <c r="W34" s="164"/>
      <c r="X34" s="164"/>
      <c r="Y34" s="164"/>
    </row>
    <row r="35" ht="15.75">
      <c r="A35" s="300" t="s">
        <v>39</v>
      </c>
    </row>
    <row r="36" ht="15.75"/>
    <row r="37" ht="15.75"/>
    <row r="38" ht="15.75">
      <c r="E38" s="473"/>
    </row>
    <row r="39" ht="15.75"/>
    <row r="40" spans="2:12" ht="15.75">
      <c r="B40" s="737"/>
      <c r="C40" s="437"/>
      <c r="D40" s="437"/>
      <c r="E40" s="437"/>
      <c r="F40" s="437"/>
      <c r="G40" s="437"/>
      <c r="H40" s="437"/>
      <c r="I40" s="437"/>
      <c r="J40" s="437"/>
      <c r="K40" s="437"/>
      <c r="L40" s="246"/>
    </row>
    <row r="41" spans="2:12" ht="15.75">
      <c r="B41" s="737"/>
      <c r="C41" s="437"/>
      <c r="D41" s="437"/>
      <c r="E41" s="437"/>
      <c r="F41" s="437"/>
      <c r="G41" s="437"/>
      <c r="H41" s="437"/>
      <c r="I41" s="437"/>
      <c r="J41" s="437"/>
      <c r="K41" s="437"/>
      <c r="L41" s="246"/>
    </row>
    <row r="42" spans="2:12" ht="15.75">
      <c r="B42" s="437"/>
      <c r="C42" s="474"/>
      <c r="D42" s="474"/>
      <c r="E42" s="474"/>
      <c r="F42" s="474"/>
      <c r="G42" s="474"/>
      <c r="H42" s="474"/>
      <c r="I42" s="474"/>
      <c r="J42" s="474"/>
      <c r="K42" s="474"/>
      <c r="L42" s="246"/>
    </row>
    <row r="43" spans="2:12" ht="15.75">
      <c r="B43" s="437"/>
      <c r="C43" s="426"/>
      <c r="D43" s="426"/>
      <c r="E43" s="426"/>
      <c r="F43" s="426"/>
      <c r="G43" s="426"/>
      <c r="H43" s="426"/>
      <c r="I43" s="426"/>
      <c r="J43" s="426"/>
      <c r="K43" s="426"/>
      <c r="L43" s="246"/>
    </row>
    <row r="44" spans="2:12" ht="15.75">
      <c r="B44" s="437"/>
      <c r="C44" s="426"/>
      <c r="D44" s="426"/>
      <c r="E44" s="426"/>
      <c r="F44" s="426"/>
      <c r="G44" s="426"/>
      <c r="H44" s="426"/>
      <c r="I44" s="426"/>
      <c r="J44" s="426"/>
      <c r="K44" s="426"/>
      <c r="L44" s="246"/>
    </row>
    <row r="45" spans="2:12" ht="15.75">
      <c r="B45" s="437"/>
      <c r="C45" s="426"/>
      <c r="D45" s="426"/>
      <c r="E45" s="426"/>
      <c r="F45" s="426"/>
      <c r="G45" s="426"/>
      <c r="H45" s="426"/>
      <c r="I45" s="426"/>
      <c r="J45" s="426"/>
      <c r="K45" s="426"/>
      <c r="L45" s="246"/>
    </row>
    <row r="46" spans="2:12" ht="15.75">
      <c r="B46" s="437"/>
      <c r="C46" s="426"/>
      <c r="D46" s="426"/>
      <c r="E46" s="426"/>
      <c r="F46" s="426"/>
      <c r="G46" s="426"/>
      <c r="H46" s="426"/>
      <c r="I46" s="426"/>
      <c r="J46" s="426"/>
      <c r="K46" s="426"/>
      <c r="L46" s="246"/>
    </row>
    <row r="47" spans="2:12" ht="15.75">
      <c r="B47" s="437"/>
      <c r="C47" s="426"/>
      <c r="D47" s="426"/>
      <c r="E47" s="426"/>
      <c r="F47" s="426"/>
      <c r="G47" s="426"/>
      <c r="H47" s="426"/>
      <c r="I47" s="426"/>
      <c r="J47" s="426"/>
      <c r="K47" s="426"/>
      <c r="L47" s="246"/>
    </row>
    <row r="48" spans="2:12" ht="15.75">
      <c r="B48" s="437"/>
      <c r="C48" s="426"/>
      <c r="D48" s="426"/>
      <c r="E48" s="426"/>
      <c r="F48" s="426"/>
      <c r="G48" s="426"/>
      <c r="H48" s="426"/>
      <c r="I48" s="426"/>
      <c r="J48" s="426"/>
      <c r="K48" s="426"/>
      <c r="L48" s="246"/>
    </row>
    <row r="49" spans="2:12" ht="15.75">
      <c r="B49" s="437"/>
      <c r="C49" s="426"/>
      <c r="D49" s="426"/>
      <c r="E49" s="426"/>
      <c r="F49" s="426"/>
      <c r="G49" s="426"/>
      <c r="H49" s="426"/>
      <c r="I49" s="426"/>
      <c r="J49" s="426"/>
      <c r="K49" s="426"/>
      <c r="L49" s="246"/>
    </row>
    <row r="50" spans="2:12" ht="15.75">
      <c r="B50" s="437"/>
      <c r="C50" s="426"/>
      <c r="D50" s="426"/>
      <c r="E50" s="426"/>
      <c r="F50" s="426"/>
      <c r="G50" s="426"/>
      <c r="H50" s="426"/>
      <c r="I50" s="426"/>
      <c r="J50" s="426"/>
      <c r="K50" s="426"/>
      <c r="L50" s="246"/>
    </row>
    <row r="51" spans="2:12" ht="15.75">
      <c r="B51" s="437"/>
      <c r="C51" s="426"/>
      <c r="D51" s="426"/>
      <c r="E51" s="426"/>
      <c r="F51" s="426"/>
      <c r="G51" s="426"/>
      <c r="H51" s="426"/>
      <c r="I51" s="426"/>
      <c r="J51" s="426"/>
      <c r="K51" s="426"/>
      <c r="L51" s="246"/>
    </row>
    <row r="52" spans="2:12" ht="15.75">
      <c r="B52" s="437"/>
      <c r="C52" s="426"/>
      <c r="D52" s="426"/>
      <c r="E52" s="426"/>
      <c r="F52" s="426"/>
      <c r="G52" s="426"/>
      <c r="H52" s="426"/>
      <c r="I52" s="426"/>
      <c r="J52" s="426"/>
      <c r="K52" s="426"/>
      <c r="L52" s="246"/>
    </row>
    <row r="53" spans="2:12" ht="15.75">
      <c r="B53" s="437"/>
      <c r="C53" s="426"/>
      <c r="D53" s="426"/>
      <c r="E53" s="426"/>
      <c r="F53" s="426"/>
      <c r="G53" s="426"/>
      <c r="H53" s="426"/>
      <c r="I53" s="426"/>
      <c r="J53" s="426"/>
      <c r="K53" s="426"/>
      <c r="L53" s="246"/>
    </row>
    <row r="54" spans="2:12" ht="15.75">
      <c r="B54" s="437"/>
      <c r="C54" s="426"/>
      <c r="D54" s="426"/>
      <c r="E54" s="426"/>
      <c r="F54" s="426"/>
      <c r="G54" s="426"/>
      <c r="H54" s="426"/>
      <c r="I54" s="426"/>
      <c r="J54" s="426"/>
      <c r="K54" s="426"/>
      <c r="L54" s="246"/>
    </row>
    <row r="55" spans="2:12" ht="15.75">
      <c r="B55" s="246"/>
      <c r="C55" s="246"/>
      <c r="D55" s="246"/>
      <c r="E55" s="246"/>
      <c r="F55" s="246"/>
      <c r="G55" s="246"/>
      <c r="H55" s="246"/>
      <c r="I55" s="246"/>
      <c r="J55" s="246"/>
      <c r="K55" s="246"/>
      <c r="L55" s="246"/>
    </row>
  </sheetData>
  <sheetProtection/>
  <mergeCells count="30">
    <mergeCell ref="A32:T32"/>
    <mergeCell ref="F24:G24"/>
    <mergeCell ref="H24:I24"/>
    <mergeCell ref="J24:K24"/>
    <mergeCell ref="A1:T1"/>
    <mergeCell ref="B3:T3"/>
    <mergeCell ref="B4:B5"/>
    <mergeCell ref="C4:C5"/>
    <mergeCell ref="D4:E4"/>
    <mergeCell ref="F4:G4"/>
    <mergeCell ref="D24:E24"/>
    <mergeCell ref="P4:Q4"/>
    <mergeCell ref="R4:S4"/>
    <mergeCell ref="T4:T5"/>
    <mergeCell ref="L24:M24"/>
    <mergeCell ref="N24:O24"/>
    <mergeCell ref="H4:I4"/>
    <mergeCell ref="J4:K4"/>
    <mergeCell ref="L4:M4"/>
    <mergeCell ref="N4:O4"/>
    <mergeCell ref="B40:B41"/>
    <mergeCell ref="A33:T33"/>
    <mergeCell ref="A34:T34"/>
    <mergeCell ref="P24:Q24"/>
    <mergeCell ref="R24:S24"/>
    <mergeCell ref="A28:T28"/>
    <mergeCell ref="A29:T29"/>
    <mergeCell ref="A30:T30"/>
    <mergeCell ref="A31:T31"/>
    <mergeCell ref="B24:C24"/>
  </mergeCells>
  <conditionalFormatting sqref="E8">
    <cfRule type="expression" priority="16" dxfId="52" stopIfTrue="1">
      <formula>D8&lt;11</formula>
    </cfRule>
  </conditionalFormatting>
  <conditionalFormatting sqref="E9:E19">
    <cfRule type="expression" priority="15" dxfId="52" stopIfTrue="1">
      <formula>D9&lt;11</formula>
    </cfRule>
  </conditionalFormatting>
  <conditionalFormatting sqref="G8">
    <cfRule type="expression" priority="14" dxfId="52" stopIfTrue="1">
      <formula>F8&lt;11</formula>
    </cfRule>
  </conditionalFormatting>
  <conditionalFormatting sqref="G9:G19">
    <cfRule type="expression" priority="13" dxfId="52" stopIfTrue="1">
      <formula>F9&lt;11</formula>
    </cfRule>
  </conditionalFormatting>
  <conditionalFormatting sqref="I8:I19">
    <cfRule type="expression" priority="12" dxfId="52" stopIfTrue="1">
      <formula>H8&lt;11</formula>
    </cfRule>
  </conditionalFormatting>
  <conditionalFormatting sqref="K8">
    <cfRule type="expression" priority="10" dxfId="52" stopIfTrue="1">
      <formula>J8&lt;11</formula>
    </cfRule>
  </conditionalFormatting>
  <conditionalFormatting sqref="K9:K19">
    <cfRule type="expression" priority="9" dxfId="52" stopIfTrue="1">
      <formula>J9&lt;11</formula>
    </cfRule>
  </conditionalFormatting>
  <conditionalFormatting sqref="M8:M19">
    <cfRule type="expression" priority="8" dxfId="52" stopIfTrue="1">
      <formula>L8&lt;11</formula>
    </cfRule>
  </conditionalFormatting>
  <conditionalFormatting sqref="O8">
    <cfRule type="expression" priority="6" dxfId="52" stopIfTrue="1">
      <formula>N8&lt;11</formula>
    </cfRule>
  </conditionalFormatting>
  <conditionalFormatting sqref="O9:O19">
    <cfRule type="expression" priority="5" dxfId="52" stopIfTrue="1">
      <formula>N9&lt;11</formula>
    </cfRule>
  </conditionalFormatting>
  <conditionalFormatting sqref="Q8:Q19">
    <cfRule type="expression" priority="4" dxfId="52" stopIfTrue="1">
      <formula>P8&lt;11</formula>
    </cfRule>
  </conditionalFormatting>
  <conditionalFormatting sqref="S8:S19">
    <cfRule type="expression" priority="2" dxfId="52" stopIfTrue="1">
      <formula>R8&lt;11</formula>
    </cfRule>
  </conditionalFormatting>
  <printOptions/>
  <pageMargins left="0.7" right="0.7" top="0.75" bottom="0.75" header="0.3" footer="0.3"/>
  <pageSetup fitToHeight="1" fitToWidth="1" horizontalDpi="600" verticalDpi="600" orientation="landscape" scale="38"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W34"/>
  <sheetViews>
    <sheetView zoomScalePageLayoutView="0" workbookViewId="0" topLeftCell="A1">
      <selection activeCell="A1" sqref="A1:T1"/>
    </sheetView>
  </sheetViews>
  <sheetFormatPr defaultColWidth="9.140625" defaultRowHeight="15"/>
  <cols>
    <col min="1" max="1" width="17.57421875" style="244" customWidth="1"/>
    <col min="2" max="2" width="45.28125" style="244" customWidth="1"/>
    <col min="3" max="3" width="14.140625" style="244" customWidth="1"/>
    <col min="4" max="4" width="15.8515625" style="244" customWidth="1"/>
    <col min="5" max="6" width="13.57421875" style="244" customWidth="1"/>
    <col min="7" max="7" width="11.57421875" style="244" customWidth="1"/>
    <col min="8" max="8" width="13.57421875" style="244" customWidth="1"/>
    <col min="9" max="9" width="11.57421875" style="244" customWidth="1"/>
    <col min="10" max="10" width="13.57421875" style="244" customWidth="1"/>
    <col min="11" max="11" width="11.57421875" style="244" customWidth="1"/>
    <col min="12" max="12" width="13.57421875" style="244" customWidth="1"/>
    <col min="13" max="13" width="12.57421875" style="244" customWidth="1"/>
    <col min="14" max="14" width="15.421875" style="244" customWidth="1"/>
    <col min="15" max="15" width="11.57421875" style="244" customWidth="1"/>
    <col min="16" max="16" width="13.57421875" style="244" customWidth="1"/>
    <col min="17" max="17" width="11.57421875" style="244" customWidth="1"/>
    <col min="18" max="18" width="13.57421875" style="244" customWidth="1"/>
    <col min="19" max="19" width="11.57421875" style="244" customWidth="1"/>
    <col min="20" max="20" width="13.57421875" style="244" customWidth="1"/>
    <col min="21" max="22" width="12.57421875" style="244" customWidth="1"/>
    <col min="23" max="23" width="3.7109375" style="244" customWidth="1"/>
    <col min="24" max="16384" width="9.140625" style="244" customWidth="1"/>
  </cols>
  <sheetData>
    <row r="1" spans="1:20" ht="15.75" customHeight="1">
      <c r="A1" s="763" t="s">
        <v>299</v>
      </c>
      <c r="B1" s="763"/>
      <c r="C1" s="763"/>
      <c r="D1" s="763"/>
      <c r="E1" s="763"/>
      <c r="F1" s="763"/>
      <c r="G1" s="763"/>
      <c r="H1" s="763"/>
      <c r="I1" s="763"/>
      <c r="J1" s="763"/>
      <c r="K1" s="763"/>
      <c r="L1" s="763"/>
      <c r="M1" s="763"/>
      <c r="N1" s="763"/>
      <c r="O1" s="763"/>
      <c r="P1" s="763"/>
      <c r="Q1" s="763"/>
      <c r="R1" s="763"/>
      <c r="S1" s="763"/>
      <c r="T1" s="763"/>
    </row>
    <row r="2" spans="1:20" ht="15.75">
      <c r="A2" s="245"/>
      <c r="B2" s="245"/>
      <c r="C2" s="246"/>
      <c r="D2" s="246"/>
      <c r="E2" s="246"/>
      <c r="F2" s="246"/>
      <c r="G2" s="246"/>
      <c r="H2" s="246"/>
      <c r="I2" s="246"/>
      <c r="J2" s="246"/>
      <c r="K2" s="246"/>
      <c r="L2" s="246"/>
      <c r="M2" s="246"/>
      <c r="N2" s="246"/>
      <c r="O2" s="246"/>
      <c r="P2" s="246"/>
      <c r="Q2" s="246"/>
      <c r="R2" s="246"/>
      <c r="S2" s="246"/>
      <c r="T2" s="6"/>
    </row>
    <row r="3" spans="1:20" s="249" customFormat="1" ht="15" customHeight="1">
      <c r="A3" s="247"/>
      <c r="B3" s="301"/>
      <c r="C3" s="767" t="s">
        <v>234</v>
      </c>
      <c r="D3" s="768"/>
      <c r="E3" s="768"/>
      <c r="F3" s="768"/>
      <c r="G3" s="768"/>
      <c r="H3" s="768"/>
      <c r="I3" s="768"/>
      <c r="J3" s="768"/>
      <c r="K3" s="768"/>
      <c r="L3" s="768"/>
      <c r="M3" s="768"/>
      <c r="N3" s="768"/>
      <c r="O3" s="768"/>
      <c r="P3" s="768"/>
      <c r="Q3" s="768"/>
      <c r="R3" s="768"/>
      <c r="S3" s="768"/>
      <c r="T3" s="769"/>
    </row>
    <row r="4" spans="1:20" s="249" customFormat="1" ht="15.75" customHeight="1">
      <c r="A4" s="250"/>
      <c r="B4" s="302"/>
      <c r="C4" s="755" t="s">
        <v>105</v>
      </c>
      <c r="D4" s="757" t="s">
        <v>120</v>
      </c>
      <c r="E4" s="764" t="s">
        <v>107</v>
      </c>
      <c r="F4" s="743"/>
      <c r="G4" s="742" t="s">
        <v>108</v>
      </c>
      <c r="H4" s="743"/>
      <c r="I4" s="742" t="s">
        <v>109</v>
      </c>
      <c r="J4" s="743"/>
      <c r="K4" s="742" t="s">
        <v>110</v>
      </c>
      <c r="L4" s="747"/>
      <c r="M4" s="765" t="s">
        <v>111</v>
      </c>
      <c r="N4" s="749"/>
      <c r="O4" s="766" t="s">
        <v>112</v>
      </c>
      <c r="P4" s="743"/>
      <c r="Q4" s="742" t="s">
        <v>113</v>
      </c>
      <c r="R4" s="743"/>
      <c r="S4" s="742" t="s">
        <v>114</v>
      </c>
      <c r="T4" s="743"/>
    </row>
    <row r="5" spans="1:20" s="249" customFormat="1" ht="31.5">
      <c r="A5" s="250"/>
      <c r="B5" s="302"/>
      <c r="C5" s="756"/>
      <c r="D5" s="758"/>
      <c r="E5" s="251" t="s">
        <v>116</v>
      </c>
      <c r="F5" s="252" t="s">
        <v>117</v>
      </c>
      <c r="G5" s="303" t="s">
        <v>116</v>
      </c>
      <c r="H5" s="252" t="s">
        <v>117</v>
      </c>
      <c r="I5" s="303" t="s">
        <v>116</v>
      </c>
      <c r="J5" s="252" t="s">
        <v>117</v>
      </c>
      <c r="K5" s="303" t="s">
        <v>116</v>
      </c>
      <c r="L5" s="254" t="s">
        <v>117</v>
      </c>
      <c r="M5" s="304" t="s">
        <v>116</v>
      </c>
      <c r="N5" s="256" t="s">
        <v>117</v>
      </c>
      <c r="O5" s="305" t="s">
        <v>116</v>
      </c>
      <c r="P5" s="252" t="s">
        <v>117</v>
      </c>
      <c r="Q5" s="303" t="s">
        <v>116</v>
      </c>
      <c r="R5" s="252" t="s">
        <v>117</v>
      </c>
      <c r="S5" s="303" t="s">
        <v>116</v>
      </c>
      <c r="T5" s="252" t="s">
        <v>117</v>
      </c>
    </row>
    <row r="6" spans="1:20" s="249" customFormat="1" ht="15.75">
      <c r="A6" s="257"/>
      <c r="B6" s="306"/>
      <c r="C6" s="258"/>
      <c r="D6" s="259"/>
      <c r="E6" s="306"/>
      <c r="F6" s="307"/>
      <c r="G6" s="257"/>
      <c r="H6" s="307"/>
      <c r="I6" s="257"/>
      <c r="J6" s="307"/>
      <c r="K6" s="257"/>
      <c r="L6" s="308"/>
      <c r="M6" s="309"/>
      <c r="N6" s="310"/>
      <c r="O6" s="306"/>
      <c r="P6" s="307"/>
      <c r="Q6" s="257"/>
      <c r="R6" s="307"/>
      <c r="S6" s="257"/>
      <c r="T6" s="307"/>
    </row>
    <row r="7" spans="1:20" s="249" customFormat="1" ht="15.75">
      <c r="A7" s="20" t="s">
        <v>118</v>
      </c>
      <c r="B7" s="311"/>
      <c r="C7" s="258"/>
      <c r="D7" s="265"/>
      <c r="E7" s="248"/>
      <c r="F7" s="260"/>
      <c r="G7" s="261"/>
      <c r="H7" s="260"/>
      <c r="I7" s="261"/>
      <c r="J7" s="260"/>
      <c r="K7" s="261"/>
      <c r="L7" s="262"/>
      <c r="M7" s="312"/>
      <c r="N7" s="264"/>
      <c r="O7" s="248"/>
      <c r="P7" s="260"/>
      <c r="Q7" s="261"/>
      <c r="R7" s="260"/>
      <c r="S7" s="261"/>
      <c r="T7" s="260"/>
    </row>
    <row r="8" spans="1:21" ht="15.75">
      <c r="A8" s="25" t="s">
        <v>21</v>
      </c>
      <c r="B8" s="246"/>
      <c r="C8" s="267">
        <v>33740</v>
      </c>
      <c r="D8" s="268">
        <v>0.03700864010249221</v>
      </c>
      <c r="E8" s="269">
        <v>810</v>
      </c>
      <c r="F8" s="96">
        <v>0.014196081180553122</v>
      </c>
      <c r="G8" s="270">
        <v>3900</v>
      </c>
      <c r="H8" s="96">
        <v>0.06621617032836428</v>
      </c>
      <c r="I8" s="270">
        <v>8860</v>
      </c>
      <c r="J8" s="96">
        <v>0.07461555304778428</v>
      </c>
      <c r="K8" s="270">
        <v>7420</v>
      </c>
      <c r="L8" s="271">
        <v>0.06233198924731183</v>
      </c>
      <c r="M8" s="313">
        <v>20990</v>
      </c>
      <c r="N8" s="273">
        <v>0.05933770191497662</v>
      </c>
      <c r="O8" s="269">
        <v>2900</v>
      </c>
      <c r="P8" s="96">
        <v>0.050800546543811095</v>
      </c>
      <c r="Q8" s="270">
        <v>8480</v>
      </c>
      <c r="R8" s="96">
        <v>0.031216524143110092</v>
      </c>
      <c r="S8" s="270">
        <v>1350</v>
      </c>
      <c r="T8" s="96">
        <v>0.0058899495645800245</v>
      </c>
      <c r="U8" s="276"/>
    </row>
    <row r="9" spans="1:20" ht="15.75">
      <c r="A9" s="25" t="s">
        <v>22</v>
      </c>
      <c r="B9" s="246"/>
      <c r="C9" s="267">
        <v>10220</v>
      </c>
      <c r="D9" s="268">
        <v>0.011210086006149094</v>
      </c>
      <c r="E9" s="275">
        <v>340</v>
      </c>
      <c r="F9" s="96">
        <v>0.005958848890602545</v>
      </c>
      <c r="G9" s="314">
        <v>1040</v>
      </c>
      <c r="H9" s="96">
        <v>0.017657645420897143</v>
      </c>
      <c r="I9" s="270">
        <v>4920</v>
      </c>
      <c r="J9" s="96">
        <v>0.04143437031547388</v>
      </c>
      <c r="K9" s="270">
        <v>2949.89</v>
      </c>
      <c r="L9" s="271">
        <v>0.02478066196236559</v>
      </c>
      <c r="M9" s="313">
        <v>9249.89</v>
      </c>
      <c r="N9" s="273">
        <v>0.026148985972669035</v>
      </c>
      <c r="O9" s="269">
        <v>140</v>
      </c>
      <c r="P9" s="96">
        <v>0.0024524401779770872</v>
      </c>
      <c r="Q9" s="270">
        <v>570</v>
      </c>
      <c r="R9" s="96">
        <v>0.0020982805143364095</v>
      </c>
      <c r="S9" s="270">
        <v>260</v>
      </c>
      <c r="T9" s="96">
        <v>0.001134360656882079</v>
      </c>
    </row>
    <row r="10" spans="1:20" ht="15.75">
      <c r="A10" s="25" t="s">
        <v>23</v>
      </c>
      <c r="B10" s="246"/>
      <c r="C10" s="267">
        <v>5890</v>
      </c>
      <c r="D10" s="268">
        <v>0.006460607297085926</v>
      </c>
      <c r="E10" s="275">
        <v>450</v>
      </c>
      <c r="F10" s="96">
        <v>0.007886711766973956</v>
      </c>
      <c r="G10" s="314">
        <v>610</v>
      </c>
      <c r="H10" s="96">
        <v>0.01035688817956467</v>
      </c>
      <c r="I10" s="270">
        <v>1780.31</v>
      </c>
      <c r="J10" s="96">
        <v>0.014993094271614087</v>
      </c>
      <c r="K10" s="270">
        <v>1209.94</v>
      </c>
      <c r="L10" s="271">
        <v>0.010164146505376344</v>
      </c>
      <c r="M10" s="313">
        <v>4050.25</v>
      </c>
      <c r="N10" s="273">
        <v>0.011449858369753886</v>
      </c>
      <c r="O10" s="269">
        <v>480</v>
      </c>
      <c r="P10" s="96">
        <v>0.00840836632449287</v>
      </c>
      <c r="Q10" s="270">
        <v>1200</v>
      </c>
      <c r="R10" s="96">
        <v>0.004417432661760862</v>
      </c>
      <c r="S10" s="270">
        <v>160</v>
      </c>
      <c r="T10" s="96">
        <v>0.0006980680965428177</v>
      </c>
    </row>
    <row r="11" spans="1:20" ht="15.75">
      <c r="A11" s="25" t="s">
        <v>24</v>
      </c>
      <c r="B11" s="246"/>
      <c r="C11" s="267">
        <v>4090</v>
      </c>
      <c r="D11" s="268">
        <v>0.004486228157059667</v>
      </c>
      <c r="E11" s="275">
        <v>0</v>
      </c>
      <c r="F11" s="96">
        <v>0</v>
      </c>
      <c r="G11" s="314">
        <v>0</v>
      </c>
      <c r="H11" s="96">
        <v>0</v>
      </c>
      <c r="I11" s="270">
        <v>30</v>
      </c>
      <c r="J11" s="96">
        <v>0.00025264859948459685</v>
      </c>
      <c r="K11" s="270">
        <v>300</v>
      </c>
      <c r="L11" s="271">
        <v>0.0025201612903225806</v>
      </c>
      <c r="M11" s="313">
        <v>330</v>
      </c>
      <c r="N11" s="273">
        <v>0.0009328938366813857</v>
      </c>
      <c r="O11" s="269">
        <v>370</v>
      </c>
      <c r="P11" s="96">
        <v>0.006481449041796587</v>
      </c>
      <c r="Q11" s="270">
        <v>2250</v>
      </c>
      <c r="R11" s="96">
        <v>0.008282686240801617</v>
      </c>
      <c r="S11" s="270">
        <v>1140.29</v>
      </c>
      <c r="T11" s="96">
        <v>0.0049750004362925605</v>
      </c>
    </row>
    <row r="12" spans="1:20" ht="15.75">
      <c r="A12" s="25" t="s">
        <v>25</v>
      </c>
      <c r="B12" s="315"/>
      <c r="C12" s="267">
        <v>140010</v>
      </c>
      <c r="D12" s="268">
        <v>0.15357379077504252</v>
      </c>
      <c r="E12" s="275">
        <v>2440</v>
      </c>
      <c r="F12" s="96">
        <v>0.042763503803147675</v>
      </c>
      <c r="G12" s="314">
        <v>12380</v>
      </c>
      <c r="H12" s="96">
        <v>0.2101938945295256</v>
      </c>
      <c r="I12" s="270">
        <v>63220</v>
      </c>
      <c r="J12" s="96">
        <v>0.5324148153138738</v>
      </c>
      <c r="K12" s="270">
        <v>57500</v>
      </c>
      <c r="L12" s="271">
        <v>0.4830309139784946</v>
      </c>
      <c r="M12" s="313">
        <v>135540</v>
      </c>
      <c r="N12" s="273">
        <v>0.3831649412842273</v>
      </c>
      <c r="O12" s="269">
        <v>1170</v>
      </c>
      <c r="P12" s="96">
        <v>0.02049539291595137</v>
      </c>
      <c r="Q12" s="270">
        <v>3240</v>
      </c>
      <c r="R12" s="96">
        <v>0.011927068186754328</v>
      </c>
      <c r="S12" s="270">
        <v>70.09</v>
      </c>
      <c r="T12" s="96">
        <v>0.0003057974555417881</v>
      </c>
    </row>
    <row r="13" spans="1:20" ht="15.75">
      <c r="A13" s="25" t="s">
        <v>59</v>
      </c>
      <c r="B13" s="316"/>
      <c r="C13" s="267">
        <v>30070</v>
      </c>
      <c r="D13" s="268">
        <v>0.032983100411438676</v>
      </c>
      <c r="E13" s="275">
        <v>620</v>
      </c>
      <c r="F13" s="96">
        <v>0.010866136212275229</v>
      </c>
      <c r="G13" s="314">
        <v>3140</v>
      </c>
      <c r="H13" s="96">
        <v>0.053312506366939454</v>
      </c>
      <c r="I13" s="270">
        <v>12630</v>
      </c>
      <c r="J13" s="96">
        <v>0.10636506038301528</v>
      </c>
      <c r="K13" s="270">
        <v>9310</v>
      </c>
      <c r="L13" s="271">
        <v>0.07820900537634409</v>
      </c>
      <c r="M13" s="313">
        <v>25700</v>
      </c>
      <c r="N13" s="273">
        <v>0.07265264122033821</v>
      </c>
      <c r="O13" s="269">
        <v>1130.03</v>
      </c>
      <c r="P13" s="96">
        <v>0.019795221245138914</v>
      </c>
      <c r="Q13" s="270">
        <v>3200.25</v>
      </c>
      <c r="R13" s="96">
        <v>0.011780740729833499</v>
      </c>
      <c r="S13" s="270">
        <v>40</v>
      </c>
      <c r="T13" s="96">
        <v>0.00017451702413570443</v>
      </c>
    </row>
    <row r="14" spans="1:20" ht="15.75">
      <c r="A14" s="25" t="s">
        <v>60</v>
      </c>
      <c r="B14" s="316"/>
      <c r="C14" s="267">
        <v>109950</v>
      </c>
      <c r="D14" s="268">
        <v>0.120601659136604</v>
      </c>
      <c r="E14" s="275">
        <v>1820</v>
      </c>
      <c r="F14" s="96">
        <v>0.031897367590872444</v>
      </c>
      <c r="G14" s="314">
        <v>9239.97</v>
      </c>
      <c r="H14" s="96">
        <v>0.1568808788074298</v>
      </c>
      <c r="I14" s="270">
        <v>50590</v>
      </c>
      <c r="J14" s="96">
        <v>0.4260497549308585</v>
      </c>
      <c r="K14" s="270">
        <v>48180</v>
      </c>
      <c r="L14" s="271">
        <v>0.40473790322580644</v>
      </c>
      <c r="M14" s="313">
        <v>109829.97</v>
      </c>
      <c r="N14" s="273">
        <v>0.31048394574515603</v>
      </c>
      <c r="O14" s="269">
        <v>40</v>
      </c>
      <c r="P14" s="96">
        <v>0.0007006971937077392</v>
      </c>
      <c r="Q14" s="270">
        <v>40</v>
      </c>
      <c r="R14" s="96">
        <v>0.00014724775539202875</v>
      </c>
      <c r="S14" s="270">
        <v>30</v>
      </c>
      <c r="T14" s="96">
        <v>0.00013088776810177833</v>
      </c>
    </row>
    <row r="15" spans="1:20" ht="15.75">
      <c r="A15" s="25" t="s">
        <v>311</v>
      </c>
      <c r="B15" s="315"/>
      <c r="C15" s="267">
        <v>42210</v>
      </c>
      <c r="D15" s="268">
        <v>0.04629919083361578</v>
      </c>
      <c r="E15" s="275">
        <v>0</v>
      </c>
      <c r="F15" s="96">
        <v>0</v>
      </c>
      <c r="G15" s="314">
        <v>20</v>
      </c>
      <c r="H15" s="96">
        <v>0.00033957010424802203</v>
      </c>
      <c r="I15" s="270">
        <v>110.08</v>
      </c>
      <c r="J15" s="96">
        <v>0.0009270519277088141</v>
      </c>
      <c r="K15" s="270">
        <v>6650</v>
      </c>
      <c r="L15" s="271">
        <v>0.0558635752688172</v>
      </c>
      <c r="M15" s="313">
        <v>6780.08</v>
      </c>
      <c r="N15" s="273">
        <v>0.019166954073353726</v>
      </c>
      <c r="O15" s="269">
        <v>7010</v>
      </c>
      <c r="P15" s="96">
        <v>0.12279718319728129</v>
      </c>
      <c r="Q15" s="270">
        <v>27200</v>
      </c>
      <c r="R15" s="96">
        <v>0.10012847366657955</v>
      </c>
      <c r="S15" s="270">
        <v>1220</v>
      </c>
      <c r="T15" s="96">
        <v>0.005322769236138986</v>
      </c>
    </row>
    <row r="16" spans="1:20" ht="15.75">
      <c r="A16" s="25" t="s">
        <v>59</v>
      </c>
      <c r="B16" s="316"/>
      <c r="C16" s="267">
        <v>33470</v>
      </c>
      <c r="D16" s="268">
        <v>0.03671248323148828</v>
      </c>
      <c r="E16" s="275">
        <v>0</v>
      </c>
      <c r="F16" s="96">
        <v>0</v>
      </c>
      <c r="G16" s="314">
        <v>20</v>
      </c>
      <c r="H16" s="96">
        <v>0.00033957010424802203</v>
      </c>
      <c r="I16" s="270">
        <v>110</v>
      </c>
      <c r="J16" s="96">
        <v>0.0009263781981101885</v>
      </c>
      <c r="K16" s="270">
        <v>5340</v>
      </c>
      <c r="L16" s="271">
        <v>0.04485887096774194</v>
      </c>
      <c r="M16" s="313">
        <v>5470</v>
      </c>
      <c r="N16" s="273">
        <v>0.015463422080749028</v>
      </c>
      <c r="O16" s="269">
        <v>5620.23</v>
      </c>
      <c r="P16" s="96">
        <v>0.09845198472480117</v>
      </c>
      <c r="Q16" s="270">
        <v>21380</v>
      </c>
      <c r="R16" s="96">
        <v>0.07870392525703937</v>
      </c>
      <c r="S16" s="270">
        <v>1000</v>
      </c>
      <c r="T16" s="96">
        <v>0.004362925603392611</v>
      </c>
    </row>
    <row r="17" spans="1:20" ht="15.75">
      <c r="A17" s="25" t="s">
        <v>60</v>
      </c>
      <c r="B17" s="246"/>
      <c r="C17" s="267">
        <v>8740</v>
      </c>
      <c r="D17" s="268">
        <v>0.009586707602127504</v>
      </c>
      <c r="E17" s="275">
        <v>0</v>
      </c>
      <c r="F17" s="96">
        <v>0</v>
      </c>
      <c r="G17" s="314">
        <v>0</v>
      </c>
      <c r="H17" s="96">
        <v>0</v>
      </c>
      <c r="I17" s="270">
        <v>0</v>
      </c>
      <c r="J17" s="96">
        <v>0</v>
      </c>
      <c r="K17" s="270">
        <v>1310</v>
      </c>
      <c r="L17" s="271">
        <v>0.01100470430107527</v>
      </c>
      <c r="M17" s="313">
        <v>1310</v>
      </c>
      <c r="N17" s="273">
        <v>0.0037033058365230766</v>
      </c>
      <c r="O17" s="269">
        <v>1390</v>
      </c>
      <c r="P17" s="96">
        <v>0.024349227481343938</v>
      </c>
      <c r="Q17" s="270">
        <v>5829.54</v>
      </c>
      <c r="R17" s="96">
        <v>0.021459666999201182</v>
      </c>
      <c r="S17" s="270">
        <v>220</v>
      </c>
      <c r="T17" s="96">
        <v>0.0009598436327463744</v>
      </c>
    </row>
    <row r="18" spans="1:20" ht="15.75" customHeight="1">
      <c r="A18" s="25" t="s">
        <v>27</v>
      </c>
      <c r="B18" s="246"/>
      <c r="C18" s="267">
        <v>8530</v>
      </c>
      <c r="D18" s="268">
        <v>0.009356363369124439</v>
      </c>
      <c r="E18" s="275">
        <v>20</v>
      </c>
      <c r="F18" s="96">
        <v>0.0003505205229766203</v>
      </c>
      <c r="G18" s="314">
        <v>130</v>
      </c>
      <c r="H18" s="96">
        <v>0.002207205677612143</v>
      </c>
      <c r="I18" s="270">
        <v>6730</v>
      </c>
      <c r="J18" s="96">
        <v>0.0566775024843779</v>
      </c>
      <c r="K18" s="270">
        <v>1440.15</v>
      </c>
      <c r="L18" s="271">
        <v>0.012098034274193549</v>
      </c>
      <c r="M18" s="313">
        <v>8320.15</v>
      </c>
      <c r="N18" s="273">
        <v>0.023520656531104942</v>
      </c>
      <c r="O18" s="269">
        <v>50</v>
      </c>
      <c r="P18" s="96">
        <v>0.000875871492134674</v>
      </c>
      <c r="Q18" s="270">
        <v>170</v>
      </c>
      <c r="R18" s="96">
        <v>0.0006258029604161221</v>
      </c>
      <c r="S18" s="270">
        <v>0</v>
      </c>
      <c r="T18" s="96">
        <v>0</v>
      </c>
    </row>
    <row r="19" spans="1:20" ht="15.75">
      <c r="A19" s="25" t="s">
        <v>28</v>
      </c>
      <c r="B19" s="246"/>
      <c r="C19" s="267">
        <v>2160</v>
      </c>
      <c r="D19" s="268">
        <v>0.002369254968031511</v>
      </c>
      <c r="E19" s="275">
        <v>20</v>
      </c>
      <c r="F19" s="96">
        <v>0.0003505205229766203</v>
      </c>
      <c r="G19" s="314">
        <v>60</v>
      </c>
      <c r="H19" s="96">
        <v>0.001018710312744066</v>
      </c>
      <c r="I19" s="270">
        <v>440</v>
      </c>
      <c r="J19" s="96">
        <v>0.003705512792440754</v>
      </c>
      <c r="K19" s="270">
        <v>480</v>
      </c>
      <c r="L19" s="271">
        <v>0.004032258064516129</v>
      </c>
      <c r="M19" s="313">
        <v>1000</v>
      </c>
      <c r="N19" s="273">
        <v>0.0028269510202466232</v>
      </c>
      <c r="O19" s="269">
        <v>200</v>
      </c>
      <c r="P19" s="96">
        <v>0.003503485968538696</v>
      </c>
      <c r="Q19" s="270">
        <v>790</v>
      </c>
      <c r="R19" s="96">
        <v>0.0029081431689925675</v>
      </c>
      <c r="S19" s="270">
        <v>170</v>
      </c>
      <c r="T19" s="96">
        <v>0.0007416973525767439</v>
      </c>
    </row>
    <row r="20" spans="1:20" ht="15.75">
      <c r="A20" s="276"/>
      <c r="B20" s="246"/>
      <c r="C20" s="267"/>
      <c r="D20" s="268"/>
      <c r="E20" s="317"/>
      <c r="F20" s="97"/>
      <c r="G20" s="278"/>
      <c r="H20" s="97"/>
      <c r="I20" s="278"/>
      <c r="J20" s="97"/>
      <c r="K20" s="278"/>
      <c r="L20" s="318"/>
      <c r="M20" s="319"/>
      <c r="N20" s="277"/>
      <c r="O20" s="317"/>
      <c r="P20" s="97"/>
      <c r="Q20" s="278"/>
      <c r="R20" s="97"/>
      <c r="S20" s="278"/>
      <c r="T20" s="97"/>
    </row>
    <row r="21" spans="1:20" ht="15.75">
      <c r="A21" s="280" t="s">
        <v>61</v>
      </c>
      <c r="B21" s="320"/>
      <c r="C21" s="281">
        <v>246850</v>
      </c>
      <c r="D21" s="321">
        <v>0.27076416150860116</v>
      </c>
      <c r="E21" s="281">
        <v>4080</v>
      </c>
      <c r="F21" s="101">
        <v>0.07150618668723054</v>
      </c>
      <c r="G21" s="281">
        <v>18140</v>
      </c>
      <c r="H21" s="129">
        <v>0.30799008455295596</v>
      </c>
      <c r="I21" s="281">
        <v>86090.39</v>
      </c>
      <c r="J21" s="129">
        <v>0.7250205487527581</v>
      </c>
      <c r="K21" s="281">
        <v>77949.98</v>
      </c>
      <c r="L21" s="273">
        <v>0.6548217405913979</v>
      </c>
      <c r="M21" s="281">
        <v>186260.37</v>
      </c>
      <c r="N21" s="273">
        <v>0.5265489430030135</v>
      </c>
      <c r="O21" s="281">
        <v>12320</v>
      </c>
      <c r="P21" s="129">
        <v>0.21581473566198367</v>
      </c>
      <c r="Q21" s="281">
        <v>43900</v>
      </c>
      <c r="R21" s="129">
        <v>0.16160441154275154</v>
      </c>
      <c r="S21" s="281">
        <v>4370.38</v>
      </c>
      <c r="T21" s="101">
        <v>0.019067642798555</v>
      </c>
    </row>
    <row r="22" spans="1:20" ht="15.75">
      <c r="A22" s="285" t="s">
        <v>91</v>
      </c>
      <c r="B22" s="245"/>
      <c r="C22" s="267">
        <v>213110</v>
      </c>
      <c r="D22" s="268">
        <v>0.23375552140610895</v>
      </c>
      <c r="E22" s="272">
        <v>3270</v>
      </c>
      <c r="F22" s="286">
        <v>0.057310105506677415</v>
      </c>
      <c r="G22" s="272">
        <v>14240</v>
      </c>
      <c r="H22" s="286">
        <v>0.24177391422459166</v>
      </c>
      <c r="I22" s="272">
        <v>77230.39</v>
      </c>
      <c r="J22" s="286">
        <v>0.6504049957049738</v>
      </c>
      <c r="K22" s="272">
        <v>70529.98</v>
      </c>
      <c r="L22" s="273">
        <v>0.592489751344086</v>
      </c>
      <c r="M22" s="272">
        <v>165270.37</v>
      </c>
      <c r="N22" s="273">
        <v>0.4672112410880369</v>
      </c>
      <c r="O22" s="272">
        <v>9420</v>
      </c>
      <c r="P22" s="286">
        <v>0.1650141891181726</v>
      </c>
      <c r="Q22" s="272">
        <v>35420</v>
      </c>
      <c r="R22" s="286">
        <v>0.13038788739964144</v>
      </c>
      <c r="S22" s="267">
        <v>3020.38</v>
      </c>
      <c r="T22" s="286">
        <v>0.013177693233974976</v>
      </c>
    </row>
    <row r="23" spans="1:20" ht="15.75">
      <c r="A23" s="288"/>
      <c r="B23" s="291"/>
      <c r="C23" s="289"/>
      <c r="D23" s="290"/>
      <c r="E23" s="291"/>
      <c r="F23" s="292"/>
      <c r="G23" s="291"/>
      <c r="H23" s="291"/>
      <c r="I23" s="288"/>
      <c r="J23" s="124"/>
      <c r="K23" s="288"/>
      <c r="L23" s="318"/>
      <c r="M23" s="322"/>
      <c r="N23" s="277"/>
      <c r="O23" s="291"/>
      <c r="P23" s="124"/>
      <c r="Q23" s="288"/>
      <c r="R23" s="124"/>
      <c r="S23" s="288"/>
      <c r="T23" s="97"/>
    </row>
    <row r="24" spans="1:20" ht="15.75">
      <c r="A24" s="759" t="s">
        <v>121</v>
      </c>
      <c r="B24" s="760"/>
      <c r="C24" s="738">
        <v>911679</v>
      </c>
      <c r="D24" s="740"/>
      <c r="E24" s="741">
        <v>57058</v>
      </c>
      <c r="F24" s="739"/>
      <c r="G24" s="738">
        <v>58898</v>
      </c>
      <c r="H24" s="739"/>
      <c r="I24" s="738">
        <v>118742</v>
      </c>
      <c r="J24" s="739"/>
      <c r="K24" s="738">
        <v>119040</v>
      </c>
      <c r="L24" s="746"/>
      <c r="M24" s="741">
        <v>353738</v>
      </c>
      <c r="N24" s="746"/>
      <c r="O24" s="741">
        <v>57086</v>
      </c>
      <c r="P24" s="739"/>
      <c r="Q24" s="738">
        <v>271651</v>
      </c>
      <c r="R24" s="739"/>
      <c r="S24" s="738">
        <v>229204</v>
      </c>
      <c r="T24" s="739"/>
    </row>
    <row r="25" spans="1:2" s="3" customFormat="1" ht="15.75">
      <c r="A25" s="3" t="s">
        <v>241</v>
      </c>
      <c r="B25" s="74"/>
    </row>
    <row r="26" spans="1:13" s="3" customFormat="1" ht="15.75">
      <c r="A26" s="74"/>
      <c r="B26" s="74"/>
      <c r="F26" s="761"/>
      <c r="G26" s="761"/>
      <c r="H26" s="761"/>
      <c r="I26" s="761"/>
      <c r="J26" s="761"/>
      <c r="K26" s="761"/>
      <c r="L26" s="761"/>
      <c r="M26" s="761"/>
    </row>
    <row r="27" s="3" customFormat="1" ht="15.75">
      <c r="A27" s="5" t="s">
        <v>34</v>
      </c>
    </row>
    <row r="28" spans="1:20" s="3" customFormat="1" ht="15.75">
      <c r="A28" s="668" t="s">
        <v>122</v>
      </c>
      <c r="B28" s="668"/>
      <c r="C28" s="668"/>
      <c r="D28" s="668"/>
      <c r="E28" s="668"/>
      <c r="F28" s="668"/>
      <c r="G28" s="668"/>
      <c r="H28" s="668"/>
      <c r="I28" s="668"/>
      <c r="J28" s="668"/>
      <c r="K28" s="668"/>
      <c r="L28" s="668"/>
      <c r="M28" s="668"/>
      <c r="N28" s="668"/>
      <c r="O28" s="668"/>
      <c r="P28" s="668"/>
      <c r="Q28" s="668"/>
      <c r="R28" s="668"/>
      <c r="S28" s="668"/>
      <c r="T28" s="668"/>
    </row>
    <row r="29" spans="1:20" s="3" customFormat="1" ht="15.75">
      <c r="A29" s="762" t="s">
        <v>93</v>
      </c>
      <c r="B29" s="762"/>
      <c r="C29" s="762"/>
      <c r="D29" s="762"/>
      <c r="E29" s="762"/>
      <c r="F29" s="762"/>
      <c r="G29" s="762"/>
      <c r="H29" s="762"/>
      <c r="I29" s="762"/>
      <c r="J29" s="762"/>
      <c r="K29" s="762"/>
      <c r="L29" s="762"/>
      <c r="M29" s="762"/>
      <c r="N29" s="762"/>
      <c r="O29" s="762"/>
      <c r="P29" s="762"/>
      <c r="Q29" s="762"/>
      <c r="R29" s="762"/>
      <c r="S29" s="762"/>
      <c r="T29" s="762"/>
    </row>
    <row r="30" spans="1:23" s="3" customFormat="1" ht="15.75" customHeight="1">
      <c r="A30" s="666" t="s">
        <v>35</v>
      </c>
      <c r="B30" s="666"/>
      <c r="C30" s="666"/>
      <c r="D30" s="666"/>
      <c r="E30" s="666"/>
      <c r="F30" s="666"/>
      <c r="G30" s="666"/>
      <c r="H30" s="666"/>
      <c r="I30" s="666"/>
      <c r="J30" s="666"/>
      <c r="K30" s="666"/>
      <c r="L30" s="666"/>
      <c r="M30" s="666"/>
      <c r="N30" s="666"/>
      <c r="O30" s="666"/>
      <c r="P30" s="666"/>
      <c r="Q30" s="666"/>
      <c r="R30" s="666"/>
      <c r="S30" s="666"/>
      <c r="T30" s="666"/>
      <c r="U30" s="132"/>
      <c r="V30" s="132"/>
      <c r="W30" s="132"/>
    </row>
    <row r="31" spans="1:23" s="3" customFormat="1" ht="15.75" customHeight="1">
      <c r="A31" s="666" t="s">
        <v>36</v>
      </c>
      <c r="B31" s="666"/>
      <c r="C31" s="666"/>
      <c r="D31" s="666"/>
      <c r="E31" s="666"/>
      <c r="F31" s="666"/>
      <c r="G31" s="666"/>
      <c r="H31" s="666"/>
      <c r="I31" s="666"/>
      <c r="J31" s="666"/>
      <c r="K31" s="666"/>
      <c r="L31" s="666"/>
      <c r="M31" s="666"/>
      <c r="N31" s="666"/>
      <c r="O31" s="666"/>
      <c r="P31" s="666"/>
      <c r="Q31" s="666"/>
      <c r="R31" s="666"/>
      <c r="S31" s="666"/>
      <c r="T31" s="666"/>
      <c r="U31" s="132"/>
      <c r="V31" s="132"/>
      <c r="W31" s="132"/>
    </row>
    <row r="32" spans="1:23" s="3" customFormat="1" ht="15.75" customHeight="1">
      <c r="A32" s="667" t="s">
        <v>37</v>
      </c>
      <c r="B32" s="667"/>
      <c r="C32" s="667"/>
      <c r="D32" s="667"/>
      <c r="E32" s="667"/>
      <c r="F32" s="667"/>
      <c r="G32" s="667"/>
      <c r="H32" s="667"/>
      <c r="I32" s="667"/>
      <c r="J32" s="667"/>
      <c r="K32" s="667"/>
      <c r="L32" s="667"/>
      <c r="M32" s="667"/>
      <c r="N32" s="667"/>
      <c r="O32" s="667"/>
      <c r="P32" s="667"/>
      <c r="Q32" s="667"/>
      <c r="R32" s="667"/>
      <c r="S32" s="667"/>
      <c r="T32" s="667"/>
      <c r="U32" s="163"/>
      <c r="V32" s="163"/>
      <c r="W32" s="163"/>
    </row>
    <row r="33" spans="1:23" s="3" customFormat="1" ht="15.75">
      <c r="A33" s="668" t="s">
        <v>47</v>
      </c>
      <c r="B33" s="668"/>
      <c r="C33" s="668"/>
      <c r="D33" s="668"/>
      <c r="E33" s="668"/>
      <c r="F33" s="668"/>
      <c r="G33" s="668"/>
      <c r="H33" s="668"/>
      <c r="I33" s="668"/>
      <c r="J33" s="668"/>
      <c r="K33" s="668"/>
      <c r="L33" s="668"/>
      <c r="M33" s="668"/>
      <c r="N33" s="668"/>
      <c r="O33" s="668"/>
      <c r="P33" s="668"/>
      <c r="Q33" s="668"/>
      <c r="R33" s="668"/>
      <c r="S33" s="668"/>
      <c r="T33" s="668"/>
      <c r="U33" s="164"/>
      <c r="V33" s="164"/>
      <c r="W33" s="164"/>
    </row>
    <row r="34" ht="15.75">
      <c r="A34" s="300" t="s">
        <v>39</v>
      </c>
    </row>
  </sheetData>
  <sheetProtection/>
  <mergeCells count="32">
    <mergeCell ref="C3:T3"/>
    <mergeCell ref="G4:H4"/>
    <mergeCell ref="H26:I26"/>
    <mergeCell ref="J26:K26"/>
    <mergeCell ref="A1:T1"/>
    <mergeCell ref="C4:C5"/>
    <mergeCell ref="D4:D5"/>
    <mergeCell ref="E4:F4"/>
    <mergeCell ref="M4:N4"/>
    <mergeCell ref="K4:L4"/>
    <mergeCell ref="I4:J4"/>
    <mergeCell ref="O4:P4"/>
    <mergeCell ref="G24:H24"/>
    <mergeCell ref="K24:L24"/>
    <mergeCell ref="A33:T33"/>
    <mergeCell ref="O24:P24"/>
    <mergeCell ref="Q24:R24"/>
    <mergeCell ref="S24:T24"/>
    <mergeCell ref="A28:T28"/>
    <mergeCell ref="I24:J24"/>
    <mergeCell ref="F26:G26"/>
    <mergeCell ref="C24:D24"/>
    <mergeCell ref="Q4:R4"/>
    <mergeCell ref="S4:T4"/>
    <mergeCell ref="A24:B24"/>
    <mergeCell ref="M24:N24"/>
    <mergeCell ref="L26:M26"/>
    <mergeCell ref="A32:T32"/>
    <mergeCell ref="A31:T31"/>
    <mergeCell ref="A29:T29"/>
    <mergeCell ref="A30:T30"/>
    <mergeCell ref="E24:F24"/>
  </mergeCells>
  <conditionalFormatting sqref="F8:F19">
    <cfRule type="expression" priority="8" dxfId="52" stopIfTrue="1">
      <formula>E8&lt;11</formula>
    </cfRule>
  </conditionalFormatting>
  <conditionalFormatting sqref="H8:H19">
    <cfRule type="expression" priority="7" dxfId="52" stopIfTrue="1">
      <formula>G8&lt;11</formula>
    </cfRule>
  </conditionalFormatting>
  <conditionalFormatting sqref="J8:J19">
    <cfRule type="expression" priority="6" dxfId="52" stopIfTrue="1">
      <formula>I8&lt;11</formula>
    </cfRule>
  </conditionalFormatting>
  <conditionalFormatting sqref="L8:L19">
    <cfRule type="expression" priority="5" dxfId="52" stopIfTrue="1">
      <formula>K8&lt;11</formula>
    </cfRule>
  </conditionalFormatting>
  <conditionalFormatting sqref="T8:T19">
    <cfRule type="expression" priority="1" dxfId="52" stopIfTrue="1">
      <formula>S8&lt;11</formula>
    </cfRule>
  </conditionalFormatting>
  <conditionalFormatting sqref="N8:N19">
    <cfRule type="expression" priority="4" dxfId="52" stopIfTrue="1">
      <formula>M8&lt;11</formula>
    </cfRule>
  </conditionalFormatting>
  <conditionalFormatting sqref="P8:P19">
    <cfRule type="expression" priority="3" dxfId="52" stopIfTrue="1">
      <formula>O8&lt;11</formula>
    </cfRule>
  </conditionalFormatting>
  <conditionalFormatting sqref="R8:R19">
    <cfRule type="expression" priority="2" dxfId="52" stopIfTrue="1">
      <formula>Q8&lt;11</formula>
    </cfRule>
  </conditionalFormatting>
  <printOptions/>
  <pageMargins left="0.7" right="0.7" top="0.75" bottom="0.75" header="0.3" footer="0.3"/>
  <pageSetup fitToHeight="1" fitToWidth="1" horizontalDpi="600" verticalDpi="600" orientation="landscape" scale="40" r:id="rId1"/>
</worksheet>
</file>

<file path=xl/worksheets/sheet12.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A1" sqref="A1:L1"/>
    </sheetView>
  </sheetViews>
  <sheetFormatPr defaultColWidth="20.140625" defaultRowHeight="15"/>
  <cols>
    <col min="1" max="1" width="25.421875" style="3" customWidth="1"/>
    <col min="2" max="2" width="16.00390625" style="3" customWidth="1"/>
    <col min="3" max="3" width="20.140625" style="3" customWidth="1"/>
    <col min="4" max="11" width="14.140625" style="3" customWidth="1"/>
    <col min="12" max="12" width="2.57421875" style="76" customWidth="1"/>
    <col min="13" max="253" width="9.140625" style="3" customWidth="1"/>
    <col min="254" max="254" width="25.421875" style="3" customWidth="1"/>
    <col min="255" max="255" width="16.00390625" style="3" customWidth="1"/>
    <col min="256" max="16384" width="20.140625" style="3" customWidth="1"/>
  </cols>
  <sheetData>
    <row r="1" spans="1:12" ht="35.25" customHeight="1">
      <c r="A1" s="717" t="s">
        <v>303</v>
      </c>
      <c r="B1" s="717"/>
      <c r="C1" s="717"/>
      <c r="D1" s="717"/>
      <c r="E1" s="717"/>
      <c r="F1" s="717"/>
      <c r="G1" s="717"/>
      <c r="H1" s="717"/>
      <c r="I1" s="717"/>
      <c r="J1" s="717"/>
      <c r="K1" s="717"/>
      <c r="L1" s="717"/>
    </row>
    <row r="2" ht="15.75">
      <c r="K2" s="6"/>
    </row>
    <row r="3" spans="1:12" ht="15.75">
      <c r="A3" s="5" t="s">
        <v>123</v>
      </c>
      <c r="L3" s="4"/>
    </row>
    <row r="4" spans="1:12" ht="15.75">
      <c r="A4" s="133"/>
      <c r="B4" s="16"/>
      <c r="C4" s="19"/>
      <c r="D4" s="715" t="s">
        <v>124</v>
      </c>
      <c r="E4" s="715"/>
      <c r="F4" s="715"/>
      <c r="G4" s="715"/>
      <c r="H4" s="715"/>
      <c r="I4" s="715"/>
      <c r="J4" s="715"/>
      <c r="K4" s="716"/>
      <c r="L4" s="323"/>
    </row>
    <row r="5" spans="1:12" s="148" customFormat="1" ht="47.25">
      <c r="A5" s="23"/>
      <c r="B5" s="136" t="s">
        <v>40</v>
      </c>
      <c r="C5" s="138" t="s">
        <v>41</v>
      </c>
      <c r="D5" s="137" t="s">
        <v>21</v>
      </c>
      <c r="E5" s="137" t="s">
        <v>22</v>
      </c>
      <c r="F5" s="137" t="s">
        <v>23</v>
      </c>
      <c r="G5" s="137" t="s">
        <v>24</v>
      </c>
      <c r="H5" s="137" t="s">
        <v>25</v>
      </c>
      <c r="I5" s="137" t="s">
        <v>311</v>
      </c>
      <c r="J5" s="137" t="s">
        <v>27</v>
      </c>
      <c r="K5" s="138" t="s">
        <v>28</v>
      </c>
      <c r="L5" s="119"/>
    </row>
    <row r="6" spans="1:12" s="148" customFormat="1" ht="15.75">
      <c r="A6" s="16"/>
      <c r="B6" s="23"/>
      <c r="C6" s="24"/>
      <c r="D6" s="16"/>
      <c r="E6" s="84"/>
      <c r="F6" s="84"/>
      <c r="G6" s="84"/>
      <c r="H6" s="84"/>
      <c r="I6" s="84"/>
      <c r="J6" s="84"/>
      <c r="K6" s="19"/>
      <c r="L6" s="119"/>
    </row>
    <row r="7" spans="1:11" ht="15.75">
      <c r="A7" s="33" t="s">
        <v>1</v>
      </c>
      <c r="B7" s="25"/>
      <c r="C7" s="120"/>
      <c r="D7" s="25"/>
      <c r="E7" s="76"/>
      <c r="F7" s="76"/>
      <c r="G7" s="76"/>
      <c r="H7" s="76"/>
      <c r="I7" s="76"/>
      <c r="J7" s="76"/>
      <c r="K7" s="120"/>
    </row>
    <row r="8" spans="1:12" ht="15.75">
      <c r="A8" s="25" t="s">
        <v>2</v>
      </c>
      <c r="B8" s="27">
        <v>88630</v>
      </c>
      <c r="C8" s="28">
        <v>81470</v>
      </c>
      <c r="D8" s="27">
        <v>7160.03</v>
      </c>
      <c r="E8" s="326">
        <v>5530.14</v>
      </c>
      <c r="F8" s="85" t="s">
        <v>42</v>
      </c>
      <c r="G8" s="326">
        <v>1440</v>
      </c>
      <c r="H8" s="326">
        <v>52420</v>
      </c>
      <c r="I8" s="326">
        <v>18120</v>
      </c>
      <c r="J8" s="326">
        <v>1700</v>
      </c>
      <c r="K8" s="212">
        <v>800</v>
      </c>
      <c r="L8" s="86"/>
    </row>
    <row r="9" spans="1:12" ht="15.75">
      <c r="A9" s="25" t="s">
        <v>3</v>
      </c>
      <c r="B9" s="27">
        <v>73390</v>
      </c>
      <c r="C9" s="28">
        <v>61510</v>
      </c>
      <c r="D9" s="27">
        <v>11880</v>
      </c>
      <c r="E9" s="326">
        <v>2910</v>
      </c>
      <c r="F9" s="85" t="s">
        <v>42</v>
      </c>
      <c r="G9" s="326">
        <v>1180</v>
      </c>
      <c r="H9" s="326">
        <v>44270</v>
      </c>
      <c r="I9" s="326">
        <v>10000</v>
      </c>
      <c r="J9" s="326">
        <v>2060</v>
      </c>
      <c r="K9" s="212">
        <v>850</v>
      </c>
      <c r="L9" s="86"/>
    </row>
    <row r="10" spans="1:12" ht="15.75">
      <c r="A10" s="25" t="s">
        <v>4</v>
      </c>
      <c r="B10" s="27">
        <v>20720.339999999997</v>
      </c>
      <c r="C10" s="28">
        <v>16770</v>
      </c>
      <c r="D10" s="27">
        <v>3950</v>
      </c>
      <c r="E10" s="326">
        <v>390</v>
      </c>
      <c r="F10" s="85" t="s">
        <v>42</v>
      </c>
      <c r="G10" s="326">
        <v>20</v>
      </c>
      <c r="H10" s="326">
        <v>11660</v>
      </c>
      <c r="I10" s="326">
        <v>3050</v>
      </c>
      <c r="J10" s="326">
        <v>1040</v>
      </c>
      <c r="K10" s="212">
        <v>120</v>
      </c>
      <c r="L10" s="86"/>
    </row>
    <row r="11" spans="1:12" ht="15.75">
      <c r="A11" s="25" t="s">
        <v>5</v>
      </c>
      <c r="B11" s="27">
        <v>9100</v>
      </c>
      <c r="C11" s="28">
        <v>7360</v>
      </c>
      <c r="D11" s="27">
        <v>1730</v>
      </c>
      <c r="E11" s="326">
        <v>310</v>
      </c>
      <c r="F11" s="85" t="s">
        <v>42</v>
      </c>
      <c r="G11" s="326">
        <v>100</v>
      </c>
      <c r="H11" s="326">
        <v>4960</v>
      </c>
      <c r="I11" s="326">
        <v>880</v>
      </c>
      <c r="J11" s="326">
        <v>1000</v>
      </c>
      <c r="K11" s="212">
        <v>110</v>
      </c>
      <c r="L11" s="86"/>
    </row>
    <row r="12" spans="1:12" ht="15.75">
      <c r="A12" s="25" t="s">
        <v>6</v>
      </c>
      <c r="B12" s="27">
        <v>23399.66</v>
      </c>
      <c r="C12" s="28">
        <v>18340</v>
      </c>
      <c r="D12" s="27">
        <v>5060</v>
      </c>
      <c r="E12" s="326">
        <v>80</v>
      </c>
      <c r="F12" s="85" t="s">
        <v>42</v>
      </c>
      <c r="G12" s="326">
        <v>50</v>
      </c>
      <c r="H12" s="326">
        <v>13950</v>
      </c>
      <c r="I12" s="326">
        <v>2720</v>
      </c>
      <c r="J12" s="326">
        <v>1430</v>
      </c>
      <c r="K12" s="212">
        <v>90</v>
      </c>
      <c r="L12" s="86"/>
    </row>
    <row r="13" spans="1:12" ht="15.75">
      <c r="A13" s="25" t="s">
        <v>7</v>
      </c>
      <c r="B13" s="27">
        <v>8740</v>
      </c>
      <c r="C13" s="28">
        <v>6790</v>
      </c>
      <c r="D13" s="27">
        <v>1950</v>
      </c>
      <c r="E13" s="326">
        <v>80</v>
      </c>
      <c r="F13" s="85" t="s">
        <v>42</v>
      </c>
      <c r="G13" s="326">
        <v>0</v>
      </c>
      <c r="H13" s="326">
        <v>5320</v>
      </c>
      <c r="I13" s="326">
        <v>280</v>
      </c>
      <c r="J13" s="326">
        <v>700</v>
      </c>
      <c r="K13" s="212">
        <v>90</v>
      </c>
      <c r="L13" s="86"/>
    </row>
    <row r="14" spans="1:12" ht="15.75">
      <c r="A14" s="33" t="s">
        <v>0</v>
      </c>
      <c r="B14" s="35">
        <v>223990</v>
      </c>
      <c r="C14" s="36">
        <v>192270</v>
      </c>
      <c r="D14" s="35">
        <v>31720</v>
      </c>
      <c r="E14" s="327">
        <v>9300</v>
      </c>
      <c r="F14" s="328">
        <v>2550</v>
      </c>
      <c r="G14" s="327">
        <v>2780</v>
      </c>
      <c r="H14" s="327">
        <v>132590</v>
      </c>
      <c r="I14" s="327">
        <v>35050</v>
      </c>
      <c r="J14" s="327">
        <v>7940</v>
      </c>
      <c r="K14" s="34">
        <v>2050</v>
      </c>
      <c r="L14" s="127"/>
    </row>
    <row r="15" spans="1:11" ht="15.75">
      <c r="A15" s="25"/>
      <c r="B15" s="27"/>
      <c r="C15" s="28"/>
      <c r="D15" s="25"/>
      <c r="E15" s="330"/>
      <c r="F15" s="331"/>
      <c r="G15" s="332"/>
      <c r="H15" s="330"/>
      <c r="I15" s="330"/>
      <c r="J15" s="330"/>
      <c r="K15" s="333"/>
    </row>
    <row r="16" spans="1:11" ht="15.75">
      <c r="A16" s="33" t="s">
        <v>8</v>
      </c>
      <c r="B16" s="27"/>
      <c r="C16" s="28"/>
      <c r="D16" s="25"/>
      <c r="E16" s="330"/>
      <c r="F16" s="331"/>
      <c r="G16" s="330"/>
      <c r="H16" s="330"/>
      <c r="I16" s="330"/>
      <c r="J16" s="330"/>
      <c r="K16" s="333"/>
    </row>
    <row r="17" spans="1:11" ht="15.75">
      <c r="A17" s="144" t="s">
        <v>9</v>
      </c>
      <c r="B17" s="27">
        <v>21720</v>
      </c>
      <c r="C17" s="28">
        <v>20880</v>
      </c>
      <c r="D17" s="27">
        <v>840</v>
      </c>
      <c r="E17" s="326">
        <v>3230</v>
      </c>
      <c r="F17" s="85" t="s">
        <v>42</v>
      </c>
      <c r="G17" s="326">
        <v>50</v>
      </c>
      <c r="H17" s="326">
        <v>13540</v>
      </c>
      <c r="I17" s="326">
        <v>3000</v>
      </c>
      <c r="J17" s="326">
        <v>150</v>
      </c>
      <c r="K17" s="212">
        <v>500</v>
      </c>
    </row>
    <row r="18" spans="1:11" ht="15.75">
      <c r="A18" s="144" t="s">
        <v>10</v>
      </c>
      <c r="B18" s="27">
        <v>22050</v>
      </c>
      <c r="C18" s="28">
        <v>20250</v>
      </c>
      <c r="D18" s="27">
        <v>1790</v>
      </c>
      <c r="E18" s="326">
        <v>1660</v>
      </c>
      <c r="F18" s="85" t="s">
        <v>42</v>
      </c>
      <c r="G18" s="326">
        <v>1110</v>
      </c>
      <c r="H18" s="326">
        <v>13869.6</v>
      </c>
      <c r="I18" s="326">
        <v>2810</v>
      </c>
      <c r="J18" s="326">
        <v>280</v>
      </c>
      <c r="K18" s="212">
        <v>270</v>
      </c>
    </row>
    <row r="19" spans="1:11" ht="15.75">
      <c r="A19" s="144" t="s">
        <v>11</v>
      </c>
      <c r="B19" s="27">
        <v>18660</v>
      </c>
      <c r="C19" s="28">
        <v>16310</v>
      </c>
      <c r="D19" s="27">
        <v>2350</v>
      </c>
      <c r="E19" s="326">
        <v>1250</v>
      </c>
      <c r="F19" s="85" t="s">
        <v>42</v>
      </c>
      <c r="G19" s="326">
        <v>100</v>
      </c>
      <c r="H19" s="326">
        <v>12280</v>
      </c>
      <c r="I19" s="326">
        <v>2020</v>
      </c>
      <c r="J19" s="326">
        <v>310</v>
      </c>
      <c r="K19" s="212">
        <v>140</v>
      </c>
    </row>
    <row r="20" spans="1:11" ht="15.75">
      <c r="A20" s="144" t="s">
        <v>12</v>
      </c>
      <c r="B20" s="27">
        <v>23300</v>
      </c>
      <c r="C20" s="28">
        <v>20710</v>
      </c>
      <c r="D20" s="27">
        <v>2600</v>
      </c>
      <c r="E20" s="326">
        <v>1150</v>
      </c>
      <c r="F20" s="85" t="s">
        <v>42</v>
      </c>
      <c r="G20" s="326">
        <v>160</v>
      </c>
      <c r="H20" s="326">
        <v>14640</v>
      </c>
      <c r="I20" s="326">
        <v>3140</v>
      </c>
      <c r="J20" s="326">
        <v>780</v>
      </c>
      <c r="K20" s="212">
        <v>390</v>
      </c>
    </row>
    <row r="21" spans="1:11" ht="15.75">
      <c r="A21" s="144" t="s">
        <v>13</v>
      </c>
      <c r="B21" s="27">
        <v>23450</v>
      </c>
      <c r="C21" s="28">
        <v>20440</v>
      </c>
      <c r="D21" s="27">
        <v>3010</v>
      </c>
      <c r="E21" s="326">
        <v>850</v>
      </c>
      <c r="F21" s="85" t="s">
        <v>42</v>
      </c>
      <c r="G21" s="326">
        <v>190</v>
      </c>
      <c r="H21" s="326">
        <v>14060</v>
      </c>
      <c r="I21" s="326">
        <v>3690</v>
      </c>
      <c r="J21" s="326">
        <v>1030</v>
      </c>
      <c r="K21" s="212">
        <v>430</v>
      </c>
    </row>
    <row r="22" spans="1:11" ht="15.75">
      <c r="A22" s="144" t="s">
        <v>14</v>
      </c>
      <c r="B22" s="27">
        <v>21770</v>
      </c>
      <c r="C22" s="28">
        <v>18090</v>
      </c>
      <c r="D22" s="27">
        <v>3680</v>
      </c>
      <c r="E22" s="326">
        <v>290</v>
      </c>
      <c r="F22" s="85" t="s">
        <v>42</v>
      </c>
      <c r="G22" s="85">
        <v>0</v>
      </c>
      <c r="H22" s="326">
        <v>13650</v>
      </c>
      <c r="I22" s="326">
        <v>3150</v>
      </c>
      <c r="J22" s="326">
        <v>740</v>
      </c>
      <c r="K22" s="212">
        <v>120</v>
      </c>
    </row>
    <row r="23" spans="1:11" ht="15.75">
      <c r="A23" s="144" t="s">
        <v>15</v>
      </c>
      <c r="B23" s="27">
        <v>21130</v>
      </c>
      <c r="C23" s="28">
        <v>16730</v>
      </c>
      <c r="D23" s="27">
        <v>4400</v>
      </c>
      <c r="E23" s="326">
        <v>150</v>
      </c>
      <c r="F23" s="85" t="s">
        <v>42</v>
      </c>
      <c r="G23" s="326">
        <v>50</v>
      </c>
      <c r="H23" s="326">
        <v>12110</v>
      </c>
      <c r="I23" s="326">
        <v>3030</v>
      </c>
      <c r="J23" s="326">
        <v>960</v>
      </c>
      <c r="K23" s="212">
        <v>50</v>
      </c>
    </row>
    <row r="24" spans="1:11" ht="15.75">
      <c r="A24" s="144" t="s">
        <v>16</v>
      </c>
      <c r="B24" s="27">
        <v>24220</v>
      </c>
      <c r="C24" s="28">
        <v>19830</v>
      </c>
      <c r="D24" s="27">
        <v>4380</v>
      </c>
      <c r="E24" s="326">
        <v>350</v>
      </c>
      <c r="F24" s="85" t="s">
        <v>42</v>
      </c>
      <c r="G24" s="326">
        <v>190</v>
      </c>
      <c r="H24" s="326">
        <v>13560</v>
      </c>
      <c r="I24" s="326">
        <v>3770</v>
      </c>
      <c r="J24" s="326">
        <v>1560</v>
      </c>
      <c r="K24" s="212">
        <v>20</v>
      </c>
    </row>
    <row r="25" spans="1:11" ht="15.75">
      <c r="A25" s="144" t="s">
        <v>17</v>
      </c>
      <c r="B25" s="27">
        <v>22810</v>
      </c>
      <c r="C25" s="28">
        <v>17940</v>
      </c>
      <c r="D25" s="27">
        <v>4860</v>
      </c>
      <c r="E25" s="326">
        <v>30</v>
      </c>
      <c r="F25" s="85" t="s">
        <v>42</v>
      </c>
      <c r="G25" s="85">
        <v>30</v>
      </c>
      <c r="H25" s="326">
        <v>12400</v>
      </c>
      <c r="I25" s="326">
        <v>4210</v>
      </c>
      <c r="J25" s="326">
        <v>1140</v>
      </c>
      <c r="K25" s="212">
        <v>40</v>
      </c>
    </row>
    <row r="26" spans="1:11" ht="15.75">
      <c r="A26" s="144" t="s">
        <v>18</v>
      </c>
      <c r="B26" s="27">
        <v>24880</v>
      </c>
      <c r="C26" s="28">
        <v>21070</v>
      </c>
      <c r="D26" s="27">
        <v>3810</v>
      </c>
      <c r="E26" s="326">
        <v>350.07</v>
      </c>
      <c r="F26" s="85" t="s">
        <v>42</v>
      </c>
      <c r="G26" s="326">
        <v>890</v>
      </c>
      <c r="H26" s="326">
        <v>12470</v>
      </c>
      <c r="I26" s="326">
        <v>6240</v>
      </c>
      <c r="J26" s="326">
        <v>990</v>
      </c>
      <c r="K26" s="212">
        <v>100</v>
      </c>
    </row>
    <row r="27" spans="1:12" ht="15.75">
      <c r="A27" s="33" t="s">
        <v>0</v>
      </c>
      <c r="B27" s="35">
        <v>223990</v>
      </c>
      <c r="C27" s="36">
        <v>192270</v>
      </c>
      <c r="D27" s="35">
        <v>31720</v>
      </c>
      <c r="E27" s="327">
        <v>9300</v>
      </c>
      <c r="F27" s="327">
        <v>2550</v>
      </c>
      <c r="G27" s="327">
        <v>2780</v>
      </c>
      <c r="H27" s="327">
        <v>132590</v>
      </c>
      <c r="I27" s="327">
        <v>35050</v>
      </c>
      <c r="J27" s="327">
        <v>7940</v>
      </c>
      <c r="K27" s="34">
        <v>2050</v>
      </c>
      <c r="L27" s="127"/>
    </row>
    <row r="28" spans="1:11" ht="15.75">
      <c r="A28" s="25"/>
      <c r="B28" s="27"/>
      <c r="C28" s="28"/>
      <c r="D28" s="27"/>
      <c r="E28" s="330"/>
      <c r="F28" s="330"/>
      <c r="G28" s="330"/>
      <c r="H28" s="330"/>
      <c r="I28" s="330"/>
      <c r="J28" s="330"/>
      <c r="K28" s="333"/>
    </row>
    <row r="29" spans="1:11" ht="15.75">
      <c r="A29" s="33" t="s">
        <v>301</v>
      </c>
      <c r="B29" s="27"/>
      <c r="C29" s="28"/>
      <c r="D29" s="27"/>
      <c r="E29" s="330"/>
      <c r="F29" s="330"/>
      <c r="G29" s="330"/>
      <c r="H29" s="330"/>
      <c r="I29" s="330"/>
      <c r="J29" s="330"/>
      <c r="K29" s="333"/>
    </row>
    <row r="30" spans="1:11" ht="15.75">
      <c r="A30" s="25" t="s">
        <v>30</v>
      </c>
      <c r="B30" s="27">
        <v>82950</v>
      </c>
      <c r="C30" s="28">
        <v>82950</v>
      </c>
      <c r="D30" s="334">
        <v>0</v>
      </c>
      <c r="E30" s="326">
        <v>7350</v>
      </c>
      <c r="F30" s="85" t="s">
        <v>42</v>
      </c>
      <c r="G30" s="326">
        <v>310</v>
      </c>
      <c r="H30" s="326">
        <v>71340</v>
      </c>
      <c r="I30" s="326">
        <v>3300</v>
      </c>
      <c r="J30" s="326">
        <v>70</v>
      </c>
      <c r="K30" s="212">
        <v>160</v>
      </c>
    </row>
    <row r="31" spans="1:11" ht="15.75">
      <c r="A31" s="25" t="s">
        <v>31</v>
      </c>
      <c r="B31" s="27">
        <v>101860</v>
      </c>
      <c r="C31" s="28">
        <v>70140</v>
      </c>
      <c r="D31" s="334">
        <v>31720</v>
      </c>
      <c r="E31" s="326">
        <v>140</v>
      </c>
      <c r="F31" s="85" t="s">
        <v>42</v>
      </c>
      <c r="G31" s="326">
        <v>910</v>
      </c>
      <c r="H31" s="326">
        <v>52540</v>
      </c>
      <c r="I31" s="326">
        <v>12630</v>
      </c>
      <c r="J31" s="326">
        <v>1290</v>
      </c>
      <c r="K31" s="212">
        <v>950</v>
      </c>
    </row>
    <row r="32" spans="1:11" ht="15.75">
      <c r="A32" s="25" t="s">
        <v>32</v>
      </c>
      <c r="B32" s="27">
        <v>39170</v>
      </c>
      <c r="C32" s="28">
        <v>39170</v>
      </c>
      <c r="D32" s="334">
        <v>0</v>
      </c>
      <c r="E32" s="326">
        <v>1810</v>
      </c>
      <c r="F32" s="85" t="s">
        <v>42</v>
      </c>
      <c r="G32" s="326">
        <v>1560</v>
      </c>
      <c r="H32" s="326">
        <v>8700</v>
      </c>
      <c r="I32" s="326">
        <v>19110</v>
      </c>
      <c r="J32" s="326">
        <v>6580</v>
      </c>
      <c r="K32" s="212">
        <v>940</v>
      </c>
    </row>
    <row r="33" spans="1:11" ht="15.75">
      <c r="A33" s="33" t="s">
        <v>0</v>
      </c>
      <c r="B33" s="35">
        <v>223990</v>
      </c>
      <c r="C33" s="36">
        <v>192270</v>
      </c>
      <c r="D33" s="35">
        <v>31720</v>
      </c>
      <c r="E33" s="327">
        <v>9300</v>
      </c>
      <c r="F33" s="327">
        <v>2550</v>
      </c>
      <c r="G33" s="327">
        <v>2780</v>
      </c>
      <c r="H33" s="327">
        <v>132590</v>
      </c>
      <c r="I33" s="327">
        <v>35050</v>
      </c>
      <c r="J33" s="327">
        <v>7940</v>
      </c>
      <c r="K33" s="34">
        <v>2050</v>
      </c>
    </row>
    <row r="34" spans="1:11" ht="15.75">
      <c r="A34" s="70"/>
      <c r="B34" s="70"/>
      <c r="C34" s="92"/>
      <c r="D34" s="70"/>
      <c r="E34" s="91"/>
      <c r="F34" s="91"/>
      <c r="G34" s="91"/>
      <c r="H34" s="91"/>
      <c r="I34" s="91"/>
      <c r="J34" s="91"/>
      <c r="K34" s="92"/>
    </row>
    <row r="35" ht="15.75">
      <c r="A35" s="3" t="s">
        <v>240</v>
      </c>
    </row>
    <row r="36" ht="15.75">
      <c r="A36" s="74"/>
    </row>
    <row r="37" ht="15.75">
      <c r="A37" s="5" t="s">
        <v>34</v>
      </c>
    </row>
    <row r="38" spans="1:12" ht="15.75">
      <c r="A38" s="696" t="s">
        <v>43</v>
      </c>
      <c r="B38" s="696"/>
      <c r="C38" s="696"/>
      <c r="D38" s="696"/>
      <c r="E38" s="696"/>
      <c r="F38" s="696"/>
      <c r="G38" s="696"/>
      <c r="H38" s="696"/>
      <c r="I38" s="696"/>
      <c r="J38" s="696"/>
      <c r="K38" s="696"/>
      <c r="L38" s="696"/>
    </row>
    <row r="39" spans="1:12" ht="15.75">
      <c r="A39" s="668" t="s">
        <v>44</v>
      </c>
      <c r="B39" s="668"/>
      <c r="C39" s="668"/>
      <c r="D39" s="668"/>
      <c r="E39" s="668"/>
      <c r="F39" s="668"/>
      <c r="G39" s="668"/>
      <c r="H39" s="668"/>
      <c r="I39" s="668"/>
      <c r="J39" s="668"/>
      <c r="K39" s="668"/>
      <c r="L39" s="668"/>
    </row>
    <row r="40" spans="1:12" s="164" customFormat="1" ht="15.75">
      <c r="A40" s="668" t="s">
        <v>45</v>
      </c>
      <c r="B40" s="668"/>
      <c r="C40" s="668"/>
      <c r="D40" s="668"/>
      <c r="E40" s="668"/>
      <c r="F40" s="668"/>
      <c r="G40" s="668"/>
      <c r="H40" s="668"/>
      <c r="I40" s="668"/>
      <c r="J40" s="668"/>
      <c r="K40" s="668"/>
      <c r="L40" s="668"/>
    </row>
    <row r="41" spans="1:12" s="164" customFormat="1" ht="15.75">
      <c r="A41" s="762" t="s">
        <v>46</v>
      </c>
      <c r="B41" s="762"/>
      <c r="C41" s="762"/>
      <c r="D41" s="762"/>
      <c r="E41" s="762"/>
      <c r="F41" s="762"/>
      <c r="G41" s="762"/>
      <c r="H41" s="762"/>
      <c r="I41" s="762"/>
      <c r="J41" s="762"/>
      <c r="K41" s="762"/>
      <c r="L41" s="762"/>
    </row>
    <row r="42" spans="1:12" ht="15.75">
      <c r="A42" s="666" t="s">
        <v>35</v>
      </c>
      <c r="B42" s="666"/>
      <c r="C42" s="666"/>
      <c r="D42" s="666"/>
      <c r="E42" s="666"/>
      <c r="F42" s="666"/>
      <c r="G42" s="666"/>
      <c r="H42" s="666"/>
      <c r="I42" s="666"/>
      <c r="J42" s="666"/>
      <c r="K42" s="666"/>
      <c r="L42" s="666"/>
    </row>
    <row r="43" spans="1:12" ht="15.75">
      <c r="A43" s="666" t="s">
        <v>36</v>
      </c>
      <c r="B43" s="666"/>
      <c r="C43" s="666"/>
      <c r="D43" s="666"/>
      <c r="E43" s="666"/>
      <c r="F43" s="666"/>
      <c r="G43" s="666"/>
      <c r="H43" s="666"/>
      <c r="I43" s="666"/>
      <c r="J43" s="666"/>
      <c r="K43" s="666"/>
      <c r="L43" s="666"/>
    </row>
    <row r="44" spans="1:12" ht="15.75">
      <c r="A44" s="667" t="s">
        <v>37</v>
      </c>
      <c r="B44" s="667"/>
      <c r="C44" s="667"/>
      <c r="D44" s="667"/>
      <c r="E44" s="667"/>
      <c r="F44" s="667"/>
      <c r="G44" s="667"/>
      <c r="H44" s="667"/>
      <c r="I44" s="667"/>
      <c r="J44" s="667"/>
      <c r="K44" s="667"/>
      <c r="L44" s="667"/>
    </row>
    <row r="45" spans="1:12" ht="15.75">
      <c r="A45" s="668" t="s">
        <v>47</v>
      </c>
      <c r="B45" s="668"/>
      <c r="C45" s="668"/>
      <c r="D45" s="668"/>
      <c r="E45" s="668"/>
      <c r="F45" s="668"/>
      <c r="G45" s="668"/>
      <c r="H45" s="668"/>
      <c r="I45" s="668"/>
      <c r="J45" s="668"/>
      <c r="K45" s="668"/>
      <c r="L45" s="668"/>
    </row>
    <row r="46" spans="1:12" ht="15.75">
      <c r="A46" s="668" t="s">
        <v>81</v>
      </c>
      <c r="B46" s="668"/>
      <c r="C46" s="668"/>
      <c r="D46" s="668"/>
      <c r="E46" s="668"/>
      <c r="F46" s="668"/>
      <c r="G46" s="668"/>
      <c r="H46" s="668"/>
      <c r="I46" s="668"/>
      <c r="J46" s="668"/>
      <c r="K46" s="668"/>
      <c r="L46" s="668"/>
    </row>
  </sheetData>
  <sheetProtection/>
  <mergeCells count="11">
    <mergeCell ref="A43:L43"/>
    <mergeCell ref="A44:L44"/>
    <mergeCell ref="A45:L45"/>
    <mergeCell ref="A46:L46"/>
    <mergeCell ref="A41:L41"/>
    <mergeCell ref="A1:L1"/>
    <mergeCell ref="D4:K4"/>
    <mergeCell ref="A38:L38"/>
    <mergeCell ref="A39:L39"/>
    <mergeCell ref="A40:L40"/>
    <mergeCell ref="A42:L42"/>
  </mergeCells>
  <hyperlinks>
    <hyperlink ref="K3:L3" location="'list of tables'!A1" display="back to contents page"/>
  </hyperlinks>
  <printOptions/>
  <pageMargins left="0.7" right="0.7" top="0.75" bottom="0.75" header="0.3" footer="0.3"/>
  <pageSetup fitToHeight="1" fitToWidth="1" horizontalDpi="600" verticalDpi="600" orientation="landscape" scale="66" r:id="rId1"/>
</worksheet>
</file>

<file path=xl/worksheets/sheet13.xml><?xml version="1.0" encoding="utf-8"?>
<worksheet xmlns="http://schemas.openxmlformats.org/spreadsheetml/2006/main" xmlns:r="http://schemas.openxmlformats.org/officeDocument/2006/relationships">
  <sheetPr>
    <pageSetUpPr fitToPage="1"/>
  </sheetPr>
  <dimension ref="A1:Q79"/>
  <sheetViews>
    <sheetView zoomScalePageLayoutView="0" workbookViewId="0" topLeftCell="A1">
      <selection activeCell="A1" sqref="A1:K1"/>
    </sheetView>
  </sheetViews>
  <sheetFormatPr defaultColWidth="9.140625" defaultRowHeight="15"/>
  <cols>
    <col min="1" max="1" width="24.7109375" style="3" customWidth="1"/>
    <col min="2" max="2" width="15.140625" style="3" customWidth="1"/>
    <col min="3" max="3" width="21.140625" style="3" customWidth="1"/>
    <col min="4" max="4" width="13.57421875" style="3" customWidth="1"/>
    <col min="5" max="5" width="11.7109375" style="3" customWidth="1"/>
    <col min="6" max="6" width="9.28125" style="3" customWidth="1"/>
    <col min="7" max="8" width="9.00390625" style="3" customWidth="1"/>
    <col min="9" max="10" width="10.421875" style="3" customWidth="1"/>
    <col min="11" max="11" width="11.57421875" style="3" customWidth="1"/>
    <col min="12" max="12" width="7.00390625" style="76" customWidth="1"/>
    <col min="13" max="16384" width="9.140625" style="3" customWidth="1"/>
  </cols>
  <sheetData>
    <row r="1" spans="1:11" ht="34.5" customHeight="1">
      <c r="A1" s="717" t="s">
        <v>300</v>
      </c>
      <c r="B1" s="717"/>
      <c r="C1" s="717"/>
      <c r="D1" s="717"/>
      <c r="E1" s="717"/>
      <c r="F1" s="717"/>
      <c r="G1" s="717"/>
      <c r="H1" s="717"/>
      <c r="I1" s="717"/>
      <c r="J1" s="717"/>
      <c r="K1" s="717"/>
    </row>
    <row r="2" spans="1:11" ht="15.75">
      <c r="A2" s="75"/>
      <c r="B2" s="75"/>
      <c r="J2" s="6"/>
      <c r="K2" s="4"/>
    </row>
    <row r="3" spans="1:12" s="148" customFormat="1" ht="47.25" customHeight="1">
      <c r="A3" s="335"/>
      <c r="B3" s="136" t="s">
        <v>40</v>
      </c>
      <c r="C3" s="138" t="s">
        <v>41</v>
      </c>
      <c r="D3" s="137" t="s">
        <v>21</v>
      </c>
      <c r="E3" s="137" t="s">
        <v>22</v>
      </c>
      <c r="F3" s="137" t="s">
        <v>23</v>
      </c>
      <c r="G3" s="137" t="s">
        <v>24</v>
      </c>
      <c r="H3" s="137" t="s">
        <v>25</v>
      </c>
      <c r="I3" s="137" t="s">
        <v>311</v>
      </c>
      <c r="J3" s="137" t="s">
        <v>27</v>
      </c>
      <c r="K3" s="138" t="s">
        <v>28</v>
      </c>
      <c r="L3" s="119"/>
    </row>
    <row r="4" spans="1:12" s="148" customFormat="1" ht="15.75">
      <c r="A4" s="16"/>
      <c r="B4" s="23"/>
      <c r="C4" s="24"/>
      <c r="D4" s="119"/>
      <c r="E4" s="119"/>
      <c r="F4" s="119"/>
      <c r="G4" s="119"/>
      <c r="H4" s="119"/>
      <c r="I4" s="119"/>
      <c r="J4" s="119"/>
      <c r="K4" s="24"/>
      <c r="L4" s="119"/>
    </row>
    <row r="5" spans="1:11" ht="15.75">
      <c r="A5" s="33" t="s">
        <v>1</v>
      </c>
      <c r="B5" s="150"/>
      <c r="C5" s="336"/>
      <c r="D5" s="337"/>
      <c r="E5" s="338"/>
      <c r="F5" s="338"/>
      <c r="G5" s="338"/>
      <c r="H5" s="338"/>
      <c r="I5" s="338"/>
      <c r="J5" s="338"/>
      <c r="K5" s="336"/>
    </row>
    <row r="6" spans="1:12" ht="15.75">
      <c r="A6" s="25" t="s">
        <v>2</v>
      </c>
      <c r="B6" s="150">
        <v>31.779781283614202</v>
      </c>
      <c r="C6" s="336">
        <v>61.21245679939896</v>
      </c>
      <c r="D6" s="338">
        <v>4.910857338820302</v>
      </c>
      <c r="E6" s="338">
        <v>71.82000000000001</v>
      </c>
      <c r="F6" s="338" t="s">
        <v>42</v>
      </c>
      <c r="G6" s="338">
        <v>60</v>
      </c>
      <c r="H6" s="338">
        <v>65.528375</v>
      </c>
      <c r="I6" s="338">
        <v>59.40288524590164</v>
      </c>
      <c r="J6" s="338">
        <v>27.05809523809524</v>
      </c>
      <c r="K6" s="336">
        <v>49.669375</v>
      </c>
      <c r="L6" s="25"/>
    </row>
    <row r="7" spans="1:12" ht="15.75">
      <c r="A7" s="25" t="s">
        <v>3</v>
      </c>
      <c r="B7" s="150">
        <v>23.0336974262398</v>
      </c>
      <c r="C7" s="336">
        <v>57.43291316526611</v>
      </c>
      <c r="D7" s="338">
        <v>5.614520094562648</v>
      </c>
      <c r="E7" s="338">
        <v>66.08340909090909</v>
      </c>
      <c r="F7" s="338" t="s">
        <v>42</v>
      </c>
      <c r="G7" s="338">
        <v>69.28</v>
      </c>
      <c r="H7" s="338">
        <v>64.44250363901018</v>
      </c>
      <c r="I7" s="338">
        <v>48.75648780487805</v>
      </c>
      <c r="J7" s="338">
        <v>26.349358974358974</v>
      </c>
      <c r="K7" s="336">
        <v>65.25307692307692</v>
      </c>
      <c r="L7" s="27"/>
    </row>
    <row r="8" spans="1:12" ht="15.75">
      <c r="A8" s="25" t="s">
        <v>4</v>
      </c>
      <c r="B8" s="150">
        <v>20.699640359640355</v>
      </c>
      <c r="C8" s="336">
        <v>53.41101910828025</v>
      </c>
      <c r="D8" s="338">
        <v>5.748588064046579</v>
      </c>
      <c r="E8" s="338">
        <v>55.894285714285715</v>
      </c>
      <c r="F8" s="338" t="s">
        <v>42</v>
      </c>
      <c r="G8" s="338">
        <v>9.365</v>
      </c>
      <c r="H8" s="338">
        <v>58.01626865671642</v>
      </c>
      <c r="I8" s="338">
        <v>54.54339285714286</v>
      </c>
      <c r="J8" s="338">
        <v>28.085675675675677</v>
      </c>
      <c r="K8" s="336">
        <v>41.17666666666667</v>
      </c>
      <c r="L8" s="27"/>
    </row>
    <row r="9" spans="1:12" ht="15.75">
      <c r="A9" s="25" t="s">
        <v>5</v>
      </c>
      <c r="B9" s="150">
        <v>20.123893805309734</v>
      </c>
      <c r="C9" s="336">
        <v>45.16644171779141</v>
      </c>
      <c r="D9" s="338">
        <v>5.9995501730103795</v>
      </c>
      <c r="E9" s="338">
        <v>38.9975</v>
      </c>
      <c r="F9" s="338" t="s">
        <v>42</v>
      </c>
      <c r="G9" s="338">
        <v>19.2</v>
      </c>
      <c r="H9" s="338">
        <v>49.06564356435643</v>
      </c>
      <c r="I9" s="338">
        <v>55.168125</v>
      </c>
      <c r="J9" s="338">
        <v>34.530344827586205</v>
      </c>
      <c r="K9" s="336">
        <v>36.373333333333335</v>
      </c>
      <c r="L9" s="27"/>
    </row>
    <row r="10" spans="1:12" ht="15.75">
      <c r="A10" s="25" t="s">
        <v>6</v>
      </c>
      <c r="B10" s="150">
        <v>17.75391502276176</v>
      </c>
      <c r="C10" s="336">
        <v>34.939657142857136</v>
      </c>
      <c r="D10" s="338">
        <v>6.376216897856242</v>
      </c>
      <c r="E10" s="338">
        <v>76.19</v>
      </c>
      <c r="F10" s="338" t="s">
        <v>42</v>
      </c>
      <c r="G10" s="338">
        <v>15.61</v>
      </c>
      <c r="H10" s="338">
        <v>40.44350724637681</v>
      </c>
      <c r="I10" s="338">
        <v>30.207444444444445</v>
      </c>
      <c r="J10" s="338">
        <v>19.118</v>
      </c>
      <c r="K10" s="336">
        <v>21.36</v>
      </c>
      <c r="L10" s="27"/>
    </row>
    <row r="11" spans="1:12" ht="15.75">
      <c r="A11" s="25" t="s">
        <v>7</v>
      </c>
      <c r="B11" s="150">
        <v>12.43384068278805</v>
      </c>
      <c r="C11" s="336">
        <v>18.865916666666667</v>
      </c>
      <c r="D11" s="338">
        <v>5.682973760932946</v>
      </c>
      <c r="E11" s="338">
        <v>40.67</v>
      </c>
      <c r="F11" s="338" t="s">
        <v>42</v>
      </c>
      <c r="G11" s="338" t="s">
        <v>42</v>
      </c>
      <c r="H11" s="338">
        <v>18.225376712328764</v>
      </c>
      <c r="I11" s="338">
        <v>15.408888888888889</v>
      </c>
      <c r="J11" s="338">
        <v>17.17878048780488</v>
      </c>
      <c r="K11" s="336">
        <v>17.912</v>
      </c>
      <c r="L11" s="27"/>
    </row>
    <row r="12" spans="1:12" ht="15.75">
      <c r="A12" s="33" t="s">
        <v>0</v>
      </c>
      <c r="B12" s="153">
        <v>23.703689279288813</v>
      </c>
      <c r="C12" s="339">
        <v>51.07669234856536</v>
      </c>
      <c r="D12" s="340">
        <v>5.580209322779243</v>
      </c>
      <c r="E12" s="340">
        <v>66.89625899280577</v>
      </c>
      <c r="F12" s="340">
        <v>28.0543956043956</v>
      </c>
      <c r="G12" s="340">
        <v>54.4964705882353</v>
      </c>
      <c r="H12" s="340">
        <v>54.652275350370985</v>
      </c>
      <c r="I12" s="340">
        <v>50.791463768115946</v>
      </c>
      <c r="J12" s="340">
        <v>24.57783281733746</v>
      </c>
      <c r="K12" s="339">
        <v>46.60568181818182</v>
      </c>
      <c r="L12" s="27"/>
    </row>
    <row r="13" spans="1:12" ht="15.75">
      <c r="A13" s="25"/>
      <c r="B13" s="150"/>
      <c r="C13" s="336"/>
      <c r="D13" s="337"/>
      <c r="E13" s="338"/>
      <c r="F13" s="338"/>
      <c r="G13" s="338"/>
      <c r="H13" s="338"/>
      <c r="I13" s="338"/>
      <c r="J13" s="338"/>
      <c r="K13" s="336"/>
      <c r="L13" s="35"/>
    </row>
    <row r="14" spans="1:11" ht="15.75">
      <c r="A14" s="33" t="s">
        <v>8</v>
      </c>
      <c r="B14" s="341"/>
      <c r="C14" s="342"/>
      <c r="D14" s="343"/>
      <c r="E14" s="344"/>
      <c r="F14" s="344"/>
      <c r="G14" s="345"/>
      <c r="H14" s="344"/>
      <c r="I14" s="344"/>
      <c r="J14" s="344"/>
      <c r="K14" s="342"/>
    </row>
    <row r="15" spans="1:11" ht="15.75">
      <c r="A15" s="144" t="s">
        <v>9</v>
      </c>
      <c r="B15" s="150">
        <v>38.92034050179211</v>
      </c>
      <c r="C15" s="336">
        <v>59.1456657223796</v>
      </c>
      <c r="D15" s="338">
        <v>4.093317073170732</v>
      </c>
      <c r="E15" s="338">
        <v>73.2909090909091</v>
      </c>
      <c r="F15" s="338" t="s">
        <v>42</v>
      </c>
      <c r="G15" s="338">
        <v>5.8533333333333335</v>
      </c>
      <c r="H15" s="338">
        <v>69.07413265306121</v>
      </c>
      <c r="I15" s="338">
        <v>41.12178082191781</v>
      </c>
      <c r="J15" s="338">
        <v>24.666666666666668</v>
      </c>
      <c r="K15" s="336">
        <v>62.6725</v>
      </c>
    </row>
    <row r="16" spans="1:11" ht="15.75">
      <c r="A16" s="144" t="s">
        <v>10</v>
      </c>
      <c r="B16" s="150">
        <v>30.117459016393443</v>
      </c>
      <c r="C16" s="336">
        <v>54.73908108108109</v>
      </c>
      <c r="D16" s="338">
        <v>4.95171270718232</v>
      </c>
      <c r="E16" s="338">
        <v>72.07391304347826</v>
      </c>
      <c r="F16" s="338" t="s">
        <v>42</v>
      </c>
      <c r="G16" s="338">
        <v>85.55384615384615</v>
      </c>
      <c r="H16" s="338">
        <v>59.782758620689656</v>
      </c>
      <c r="I16" s="338">
        <v>40.68594202898551</v>
      </c>
      <c r="J16" s="338">
        <v>23.355</v>
      </c>
      <c r="K16" s="336">
        <v>38.23571428571428</v>
      </c>
    </row>
    <row r="17" spans="1:11" ht="15.75">
      <c r="A17" s="144" t="s">
        <v>11</v>
      </c>
      <c r="B17" s="150">
        <v>24.29885416666666</v>
      </c>
      <c r="C17" s="336">
        <v>51.619050632911396</v>
      </c>
      <c r="D17" s="338">
        <v>5.198893805309734</v>
      </c>
      <c r="E17" s="338">
        <v>65.62526315789474</v>
      </c>
      <c r="F17" s="338" t="s">
        <v>42</v>
      </c>
      <c r="G17" s="338">
        <v>25.755</v>
      </c>
      <c r="H17" s="338">
        <v>57.4027570093458</v>
      </c>
      <c r="I17" s="338">
        <v>40.4636</v>
      </c>
      <c r="J17" s="338">
        <v>23.657692307692308</v>
      </c>
      <c r="K17" s="336">
        <v>26.97</v>
      </c>
    </row>
    <row r="18" spans="1:11" ht="15.75">
      <c r="A18" s="144" t="s">
        <v>12</v>
      </c>
      <c r="B18" s="150">
        <v>25.920823136818687</v>
      </c>
      <c r="C18" s="336">
        <v>54.63277044854882</v>
      </c>
      <c r="D18" s="338">
        <v>4.994230769230769</v>
      </c>
      <c r="E18" s="338">
        <v>76.33</v>
      </c>
      <c r="F18" s="338" t="s">
        <v>42</v>
      </c>
      <c r="G18" s="338">
        <v>40.975</v>
      </c>
      <c r="H18" s="338">
        <v>57.39349019607843</v>
      </c>
      <c r="I18" s="338">
        <v>48.98828125</v>
      </c>
      <c r="J18" s="338">
        <v>35.30681818181818</v>
      </c>
      <c r="K18" s="336">
        <v>97.5375</v>
      </c>
    </row>
    <row r="19" spans="1:11" ht="15.75">
      <c r="A19" s="144" t="s">
        <v>13</v>
      </c>
      <c r="B19" s="150">
        <v>23.053539823008848</v>
      </c>
      <c r="C19" s="336">
        <v>45.724340044742725</v>
      </c>
      <c r="D19" s="338">
        <v>5.274859649122808</v>
      </c>
      <c r="E19" s="338">
        <v>60.82142857142857</v>
      </c>
      <c r="F19" s="338" t="s">
        <v>42</v>
      </c>
      <c r="G19" s="338">
        <v>32</v>
      </c>
      <c r="H19" s="338">
        <v>48.83447916666667</v>
      </c>
      <c r="I19" s="338">
        <v>44.448313253012046</v>
      </c>
      <c r="J19" s="338">
        <v>25.664499999999997</v>
      </c>
      <c r="K19" s="336">
        <v>72.05833333333334</v>
      </c>
    </row>
    <row r="20" spans="1:11" ht="15.75">
      <c r="A20" s="144" t="s">
        <v>14</v>
      </c>
      <c r="B20" s="150">
        <v>20.952444658325312</v>
      </c>
      <c r="C20" s="336">
        <v>43.69253623188406</v>
      </c>
      <c r="D20" s="338">
        <v>5.8894079999999995</v>
      </c>
      <c r="E20" s="338">
        <v>57.660000000000004</v>
      </c>
      <c r="F20" s="338" t="s">
        <v>42</v>
      </c>
      <c r="G20" s="338">
        <v>0</v>
      </c>
      <c r="H20" s="338">
        <v>45.82030201342282</v>
      </c>
      <c r="I20" s="338">
        <v>48.42</v>
      </c>
      <c r="J20" s="338">
        <v>20.672777777777778</v>
      </c>
      <c r="K20" s="336">
        <v>30.3675</v>
      </c>
    </row>
    <row r="21" spans="1:11" ht="15.75">
      <c r="A21" s="144" t="s">
        <v>15</v>
      </c>
      <c r="B21" s="150">
        <v>18.089263698630138</v>
      </c>
      <c r="C21" s="336">
        <v>40.695863746958636</v>
      </c>
      <c r="D21" s="338">
        <v>5.815402906208718</v>
      </c>
      <c r="E21" s="338">
        <v>49.76666666666667</v>
      </c>
      <c r="F21" s="338" t="s">
        <v>42</v>
      </c>
      <c r="G21" s="338">
        <v>49.17</v>
      </c>
      <c r="H21" s="338">
        <v>41.754413793103446</v>
      </c>
      <c r="I21" s="338">
        <v>47.265468750000004</v>
      </c>
      <c r="J21" s="338">
        <v>20.435106382978724</v>
      </c>
      <c r="K21" s="336">
        <v>17.156666666666666</v>
      </c>
    </row>
    <row r="22" spans="1:11" ht="15.75">
      <c r="A22" s="144" t="s">
        <v>16</v>
      </c>
      <c r="B22" s="150">
        <v>20.679009393680612</v>
      </c>
      <c r="C22" s="336">
        <v>48.01845036319612</v>
      </c>
      <c r="D22" s="338">
        <v>5.782981530343006</v>
      </c>
      <c r="E22" s="338">
        <v>35.11</v>
      </c>
      <c r="F22" s="338" t="s">
        <v>42</v>
      </c>
      <c r="G22" s="338">
        <v>46.5375</v>
      </c>
      <c r="H22" s="338">
        <v>53.79940476190477</v>
      </c>
      <c r="I22" s="338">
        <v>48.29628205128205</v>
      </c>
      <c r="J22" s="338">
        <v>25.639508196721312</v>
      </c>
      <c r="K22" s="336">
        <v>5.489999999999999</v>
      </c>
    </row>
    <row r="23" spans="1:11" ht="15.75">
      <c r="A23" s="144" t="s">
        <v>17</v>
      </c>
      <c r="B23" s="150">
        <v>19.747281385281383</v>
      </c>
      <c r="C23" s="336">
        <v>53.725359281437115</v>
      </c>
      <c r="D23" s="338">
        <v>5.924287454323995</v>
      </c>
      <c r="E23" s="338">
        <v>33.98</v>
      </c>
      <c r="F23" s="338" t="s">
        <v>42</v>
      </c>
      <c r="G23" s="338">
        <v>13.465</v>
      </c>
      <c r="H23" s="338">
        <v>59.34703349282296</v>
      </c>
      <c r="I23" s="338">
        <v>61.972500000000004</v>
      </c>
      <c r="J23" s="338">
        <v>24.84978260869565</v>
      </c>
      <c r="K23" s="336">
        <v>19.56</v>
      </c>
    </row>
    <row r="24" spans="1:11" ht="15.75">
      <c r="A24" s="144" t="s">
        <v>18</v>
      </c>
      <c r="B24" s="150">
        <v>26.413768577494693</v>
      </c>
      <c r="C24" s="336">
        <v>64.4464525993884</v>
      </c>
      <c r="D24" s="338">
        <v>6.191512195121951</v>
      </c>
      <c r="E24" s="338">
        <v>70.014</v>
      </c>
      <c r="F24" s="338" t="s">
        <v>42</v>
      </c>
      <c r="G24" s="338">
        <v>178.654</v>
      </c>
      <c r="H24" s="338">
        <v>64.94916666666667</v>
      </c>
      <c r="I24" s="338">
        <v>82.04868421052633</v>
      </c>
      <c r="J24" s="338">
        <v>24.6935</v>
      </c>
      <c r="K24" s="336">
        <v>47.87</v>
      </c>
    </row>
    <row r="25" spans="1:17" ht="15.75">
      <c r="A25" s="33" t="s">
        <v>0</v>
      </c>
      <c r="B25" s="153">
        <v>23.70369033760186</v>
      </c>
      <c r="C25" s="339">
        <v>51.076697662061626</v>
      </c>
      <c r="D25" s="340">
        <v>5.580207563764292</v>
      </c>
      <c r="E25" s="340">
        <v>66.89625899280574</v>
      </c>
      <c r="F25" s="340">
        <v>28.05450549450549</v>
      </c>
      <c r="G25" s="340">
        <v>54.496470588235304</v>
      </c>
      <c r="H25" s="340">
        <v>54.65228359439406</v>
      </c>
      <c r="I25" s="340">
        <v>50.791434782608704</v>
      </c>
      <c r="J25" s="340">
        <v>24.57786377708978</v>
      </c>
      <c r="K25" s="339">
        <v>46.60568181818182</v>
      </c>
      <c r="L25" s="127"/>
      <c r="N25" s="76"/>
      <c r="O25" s="76"/>
      <c r="P25" s="76"/>
      <c r="Q25" s="76"/>
    </row>
    <row r="26" spans="1:17" ht="15.75">
      <c r="A26" s="25"/>
      <c r="B26" s="150"/>
      <c r="C26" s="336"/>
      <c r="D26" s="146"/>
      <c r="E26" s="338"/>
      <c r="F26" s="338"/>
      <c r="G26" s="338"/>
      <c r="H26" s="338"/>
      <c r="I26" s="338"/>
      <c r="J26" s="338"/>
      <c r="K26" s="336"/>
      <c r="N26" s="76"/>
      <c r="O26" s="76"/>
      <c r="P26" s="76"/>
      <c r="Q26" s="76"/>
    </row>
    <row r="27" spans="1:17" ht="15.75">
      <c r="A27" s="33" t="s">
        <v>301</v>
      </c>
      <c r="B27" s="150"/>
      <c r="C27" s="336"/>
      <c r="D27" s="146"/>
      <c r="E27" s="338"/>
      <c r="F27" s="338"/>
      <c r="G27" s="338"/>
      <c r="H27" s="338"/>
      <c r="I27" s="338"/>
      <c r="J27" s="338"/>
      <c r="K27" s="336"/>
      <c r="N27" s="76"/>
      <c r="O27" s="76"/>
      <c r="P27" s="76"/>
      <c r="Q27" s="76"/>
    </row>
    <row r="28" spans="1:17" ht="15.75">
      <c r="A28" s="25" t="s">
        <v>30</v>
      </c>
      <c r="B28" s="150">
        <v>48.44998831775701</v>
      </c>
      <c r="C28" s="336">
        <v>48.44998831775701</v>
      </c>
      <c r="D28" s="146" t="s">
        <v>42</v>
      </c>
      <c r="E28" s="338">
        <v>84.52425287356321</v>
      </c>
      <c r="F28" s="338" t="s">
        <v>42</v>
      </c>
      <c r="G28" s="338">
        <v>19.24375</v>
      </c>
      <c r="H28" s="338">
        <v>48.236862745098044</v>
      </c>
      <c r="I28" s="338">
        <v>37.085842696629214</v>
      </c>
      <c r="J28" s="338">
        <v>18.37</v>
      </c>
      <c r="K28" s="336">
        <v>40.405</v>
      </c>
      <c r="N28" s="426"/>
      <c r="O28" s="76"/>
      <c r="P28" s="76"/>
      <c r="Q28" s="76"/>
    </row>
    <row r="29" spans="1:17" ht="15.75">
      <c r="A29" s="25" t="s">
        <v>31</v>
      </c>
      <c r="B29" s="150">
        <v>15.070319573901465</v>
      </c>
      <c r="C29" s="336">
        <v>65.30429236499069</v>
      </c>
      <c r="D29" s="338">
        <v>5.580207563764292</v>
      </c>
      <c r="E29" s="338">
        <v>45.99</v>
      </c>
      <c r="F29" s="338" t="s">
        <v>42</v>
      </c>
      <c r="G29" s="338">
        <v>182.868</v>
      </c>
      <c r="H29" s="338">
        <v>68.59147519582245</v>
      </c>
      <c r="I29" s="338">
        <v>56.388571428571424</v>
      </c>
      <c r="J29" s="338">
        <v>32.22475</v>
      </c>
      <c r="K29" s="336">
        <v>79.00750000000001</v>
      </c>
      <c r="N29" s="426"/>
      <c r="O29" s="76"/>
      <c r="P29" s="76"/>
      <c r="Q29" s="76"/>
    </row>
    <row r="30" spans="1:17" ht="15.75">
      <c r="A30" s="25" t="s">
        <v>32</v>
      </c>
      <c r="B30" s="150">
        <v>40.05060327198365</v>
      </c>
      <c r="C30" s="336">
        <v>40.05060327198365</v>
      </c>
      <c r="D30" s="146" t="s">
        <v>42</v>
      </c>
      <c r="E30" s="338">
        <v>36.87755102040816</v>
      </c>
      <c r="F30" s="338" t="s">
        <v>42</v>
      </c>
      <c r="G30" s="338">
        <v>51.90233333333333</v>
      </c>
      <c r="H30" s="338">
        <v>48.08314917127071</v>
      </c>
      <c r="I30" s="338">
        <v>50.701352785145886</v>
      </c>
      <c r="J30" s="338">
        <v>23.570537634408602</v>
      </c>
      <c r="K30" s="336">
        <v>33.605000000000004</v>
      </c>
      <c r="M30" s="76"/>
      <c r="N30" s="426"/>
      <c r="O30" s="76"/>
      <c r="P30" s="76"/>
      <c r="Q30" s="76"/>
    </row>
    <row r="31" spans="1:11" s="76" customFormat="1" ht="15.75">
      <c r="A31" s="346" t="s">
        <v>0</v>
      </c>
      <c r="B31" s="347">
        <v>23.703688220975764</v>
      </c>
      <c r="C31" s="348">
        <v>51.07669234856535</v>
      </c>
      <c r="D31" s="349">
        <v>5.580207563764292</v>
      </c>
      <c r="E31" s="349">
        <v>66.89625899280576</v>
      </c>
      <c r="F31" s="349">
        <v>28.054505494505495</v>
      </c>
      <c r="G31" s="349">
        <v>54.4964705882353</v>
      </c>
      <c r="H31" s="349">
        <v>54.65227947238252</v>
      </c>
      <c r="I31" s="349">
        <v>50.79143478260869</v>
      </c>
      <c r="J31" s="349">
        <v>24.57786377708978</v>
      </c>
      <c r="K31" s="348">
        <v>46.60545454545454</v>
      </c>
    </row>
    <row r="32" spans="1:11" s="76" customFormat="1" ht="15.75">
      <c r="A32" s="3" t="s">
        <v>33</v>
      </c>
      <c r="B32" s="3"/>
      <c r="C32" s="3"/>
      <c r="D32" s="3"/>
      <c r="E32" s="3"/>
      <c r="F32" s="3"/>
      <c r="G32" s="3"/>
      <c r="H32" s="3"/>
      <c r="I32" s="3"/>
      <c r="J32" s="3"/>
      <c r="K32" s="3"/>
    </row>
    <row r="33" spans="1:13" s="76" customFormat="1" ht="15.75">
      <c r="A33" s="226"/>
      <c r="B33" s="3"/>
      <c r="C33" s="3"/>
      <c r="D33" s="3"/>
      <c r="E33" s="3"/>
      <c r="F33" s="3"/>
      <c r="G33" s="3"/>
      <c r="H33" s="3"/>
      <c r="I33" s="3"/>
      <c r="J33" s="3"/>
      <c r="K33" s="3"/>
      <c r="M33" s="3"/>
    </row>
    <row r="34" ht="15.75">
      <c r="A34" s="5" t="s">
        <v>34</v>
      </c>
    </row>
    <row r="35" spans="1:11" ht="15.75">
      <c r="A35" s="696"/>
      <c r="B35" s="696"/>
      <c r="C35" s="696"/>
      <c r="D35" s="696"/>
      <c r="E35" s="696"/>
      <c r="F35" s="696"/>
      <c r="G35" s="696"/>
      <c r="H35" s="696"/>
      <c r="I35" s="696"/>
      <c r="J35" s="696"/>
      <c r="K35" s="696"/>
    </row>
    <row r="36" spans="1:12" ht="15.75">
      <c r="A36" s="696" t="s">
        <v>43</v>
      </c>
      <c r="B36" s="696"/>
      <c r="C36" s="696"/>
      <c r="D36" s="696"/>
      <c r="E36" s="696"/>
      <c r="F36" s="696"/>
      <c r="G36" s="696"/>
      <c r="H36" s="696"/>
      <c r="I36" s="696"/>
      <c r="J36" s="696"/>
      <c r="K36" s="696"/>
      <c r="L36" s="106"/>
    </row>
    <row r="37" spans="1:13" ht="15.75">
      <c r="A37" s="696" t="s">
        <v>44</v>
      </c>
      <c r="B37" s="696"/>
      <c r="C37" s="696"/>
      <c r="D37" s="696"/>
      <c r="E37" s="696"/>
      <c r="F37" s="696"/>
      <c r="G37" s="696"/>
      <c r="H37" s="696"/>
      <c r="I37" s="696"/>
      <c r="J37" s="696"/>
      <c r="K37" s="696"/>
      <c r="L37" s="3"/>
      <c r="M37" s="164"/>
    </row>
    <row r="38" spans="1:13" s="164" customFormat="1" ht="15.75">
      <c r="A38" s="696" t="s">
        <v>45</v>
      </c>
      <c r="B38" s="696"/>
      <c r="C38" s="696"/>
      <c r="D38" s="696"/>
      <c r="E38" s="696"/>
      <c r="F38" s="696"/>
      <c r="G38" s="696"/>
      <c r="H38" s="696"/>
      <c r="I38" s="696"/>
      <c r="J38" s="696"/>
      <c r="K38" s="696"/>
      <c r="M38" s="3"/>
    </row>
    <row r="39" spans="1:12" ht="15.75">
      <c r="A39" s="666" t="s">
        <v>35</v>
      </c>
      <c r="B39" s="666"/>
      <c r="C39" s="666"/>
      <c r="D39" s="666"/>
      <c r="E39" s="666"/>
      <c r="F39" s="666"/>
      <c r="G39" s="666"/>
      <c r="H39" s="666"/>
      <c r="I39" s="666"/>
      <c r="J39" s="666"/>
      <c r="K39" s="666"/>
      <c r="L39" s="132"/>
    </row>
    <row r="40" spans="1:12" ht="15.75">
      <c r="A40" s="666" t="s">
        <v>36</v>
      </c>
      <c r="B40" s="666"/>
      <c r="C40" s="666"/>
      <c r="D40" s="666"/>
      <c r="E40" s="666"/>
      <c r="F40" s="666"/>
      <c r="G40" s="666"/>
      <c r="H40" s="666"/>
      <c r="I40" s="666"/>
      <c r="J40" s="666"/>
      <c r="K40" s="666"/>
      <c r="L40" s="132"/>
    </row>
    <row r="41" spans="1:12" ht="15.75">
      <c r="A41" s="667" t="s">
        <v>37</v>
      </c>
      <c r="B41" s="667"/>
      <c r="C41" s="667"/>
      <c r="D41" s="667"/>
      <c r="E41" s="667"/>
      <c r="F41" s="667"/>
      <c r="G41" s="667"/>
      <c r="H41" s="667"/>
      <c r="I41" s="667"/>
      <c r="J41" s="667"/>
      <c r="K41" s="667"/>
      <c r="L41" s="163"/>
    </row>
    <row r="42" spans="1:12" ht="15.75">
      <c r="A42" s="696" t="s">
        <v>47</v>
      </c>
      <c r="B42" s="696"/>
      <c r="C42" s="696"/>
      <c r="D42" s="696"/>
      <c r="E42" s="696"/>
      <c r="F42" s="696"/>
      <c r="G42" s="696"/>
      <c r="H42" s="696"/>
      <c r="I42" s="696"/>
      <c r="J42" s="696"/>
      <c r="K42" s="696"/>
      <c r="L42" s="164"/>
    </row>
    <row r="43" spans="1:11" ht="15.75">
      <c r="A43" s="696" t="s">
        <v>81</v>
      </c>
      <c r="B43" s="696"/>
      <c r="C43" s="696"/>
      <c r="D43" s="696"/>
      <c r="E43" s="696"/>
      <c r="F43" s="696"/>
      <c r="G43" s="696"/>
      <c r="H43" s="696"/>
      <c r="I43" s="696"/>
      <c r="J43" s="696"/>
      <c r="K43" s="696"/>
    </row>
    <row r="45" spans="1:12" ht="15.75" customHeight="1">
      <c r="A45" s="350"/>
      <c r="B45" s="351"/>
      <c r="L45" s="3"/>
    </row>
    <row r="46" ht="15.75">
      <c r="L46" s="3"/>
    </row>
    <row r="47" ht="15.75">
      <c r="L47" s="3"/>
    </row>
    <row r="48" ht="15.75">
      <c r="L48" s="3"/>
    </row>
    <row r="49" ht="15.75">
      <c r="L49" s="3"/>
    </row>
    <row r="50" ht="15.75">
      <c r="L50" s="3"/>
    </row>
    <row r="51" ht="15.75">
      <c r="L51" s="3"/>
    </row>
    <row r="52" ht="15.75">
      <c r="L52" s="3"/>
    </row>
    <row r="53" ht="15.75">
      <c r="L53" s="3"/>
    </row>
    <row r="54" ht="15.75">
      <c r="L54" s="3"/>
    </row>
    <row r="55" ht="15.75">
      <c r="L55" s="3"/>
    </row>
    <row r="56" ht="15.75">
      <c r="L56" s="3"/>
    </row>
    <row r="57" ht="15.75">
      <c r="L57" s="3"/>
    </row>
    <row r="58" ht="15.75">
      <c r="L58" s="3"/>
    </row>
    <row r="59" ht="15.75">
      <c r="L59" s="3"/>
    </row>
    <row r="60" ht="15.75">
      <c r="L60" s="3"/>
    </row>
    <row r="61" ht="15.75">
      <c r="L61" s="3"/>
    </row>
    <row r="62" ht="15.75">
      <c r="L62" s="3"/>
    </row>
    <row r="63" ht="15.75">
      <c r="L63" s="3"/>
    </row>
    <row r="64" ht="15.75">
      <c r="L64" s="3"/>
    </row>
    <row r="65" ht="15.75">
      <c r="L65" s="3"/>
    </row>
    <row r="66" ht="15.75">
      <c r="L66" s="3"/>
    </row>
    <row r="67" ht="15.75">
      <c r="L67" s="3"/>
    </row>
    <row r="68" ht="15.75">
      <c r="L68" s="3"/>
    </row>
    <row r="69" ht="15.75">
      <c r="L69" s="3"/>
    </row>
    <row r="70" ht="15.75">
      <c r="L70" s="3"/>
    </row>
    <row r="71" ht="15.75">
      <c r="L71" s="3"/>
    </row>
    <row r="72" ht="15.75">
      <c r="L72" s="3"/>
    </row>
    <row r="73" ht="15.75">
      <c r="L73" s="3"/>
    </row>
    <row r="74" ht="15.75">
      <c r="L74" s="3"/>
    </row>
    <row r="75" ht="15.75">
      <c r="L75" s="3"/>
    </row>
    <row r="76" ht="15.75">
      <c r="L76" s="3"/>
    </row>
    <row r="77" ht="15.75">
      <c r="L77" s="3"/>
    </row>
    <row r="78" ht="15.75">
      <c r="L78" s="3"/>
    </row>
    <row r="79" ht="15.75">
      <c r="L79" s="3"/>
    </row>
  </sheetData>
  <sheetProtection/>
  <mergeCells count="10">
    <mergeCell ref="A40:K40"/>
    <mergeCell ref="A41:K41"/>
    <mergeCell ref="A42:K42"/>
    <mergeCell ref="A43:K43"/>
    <mergeCell ref="A1:K1"/>
    <mergeCell ref="A35:K35"/>
    <mergeCell ref="A36:K36"/>
    <mergeCell ref="A37:K37"/>
    <mergeCell ref="A38:K38"/>
    <mergeCell ref="A39:K39"/>
  </mergeCells>
  <printOptions/>
  <pageMargins left="0.7" right="0.7" top="0.75" bottom="0.75" header="0.3" footer="0.3"/>
  <pageSetup fitToHeight="1" fitToWidth="1" horizontalDpi="600" verticalDpi="600" orientation="landscape" scale="71" r:id="rId1"/>
</worksheet>
</file>

<file path=xl/worksheets/sheet14.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A1">
      <selection activeCell="A1" sqref="A1:K1"/>
    </sheetView>
  </sheetViews>
  <sheetFormatPr defaultColWidth="16.00390625" defaultRowHeight="15"/>
  <cols>
    <col min="1" max="1" width="24.8515625" style="3" customWidth="1"/>
    <col min="2" max="2" width="16.00390625" style="3" customWidth="1"/>
    <col min="3" max="3" width="20.28125" style="3" customWidth="1"/>
    <col min="4" max="11" width="16.00390625" style="3" customWidth="1"/>
    <col min="12" max="233" width="9.140625" style="3" customWidth="1"/>
    <col min="234" max="234" width="24.8515625" style="3" customWidth="1"/>
    <col min="235" max="235" width="16.00390625" style="3" customWidth="1"/>
    <col min="236" max="236" width="20.28125" style="3" customWidth="1"/>
    <col min="237" max="16384" width="16.00390625" style="3" customWidth="1"/>
  </cols>
  <sheetData>
    <row r="1" spans="1:12" ht="30.75" customHeight="1">
      <c r="A1" s="717" t="s">
        <v>235</v>
      </c>
      <c r="B1" s="696"/>
      <c r="C1" s="696"/>
      <c r="D1" s="696"/>
      <c r="E1" s="696"/>
      <c r="F1" s="696"/>
      <c r="G1" s="696"/>
      <c r="H1" s="696"/>
      <c r="I1" s="696"/>
      <c r="J1" s="696"/>
      <c r="K1" s="696"/>
      <c r="L1" s="6"/>
    </row>
    <row r="2" spans="1:11" ht="15.75">
      <c r="A2" s="75"/>
      <c r="B2" s="75"/>
      <c r="C2" s="75"/>
      <c r="K2" s="4"/>
    </row>
    <row r="3" spans="1:11" s="148" customFormat="1" ht="47.25">
      <c r="A3" s="335"/>
      <c r="B3" s="136" t="s">
        <v>40</v>
      </c>
      <c r="C3" s="138" t="s">
        <v>41</v>
      </c>
      <c r="D3" s="137" t="s">
        <v>21</v>
      </c>
      <c r="E3" s="137" t="s">
        <v>22</v>
      </c>
      <c r="F3" s="137" t="s">
        <v>23</v>
      </c>
      <c r="G3" s="137" t="s">
        <v>24</v>
      </c>
      <c r="H3" s="137" t="s">
        <v>25</v>
      </c>
      <c r="I3" s="137" t="s">
        <v>311</v>
      </c>
      <c r="J3" s="137" t="s">
        <v>27</v>
      </c>
      <c r="K3" s="138" t="s">
        <v>28</v>
      </c>
    </row>
    <row r="4" spans="1:11" s="148" customFormat="1" ht="15.75">
      <c r="A4" s="16"/>
      <c r="B4" s="23"/>
      <c r="C4" s="19"/>
      <c r="D4" s="119"/>
      <c r="E4" s="119"/>
      <c r="F4" s="119"/>
      <c r="G4" s="119"/>
      <c r="H4" s="119"/>
      <c r="I4" s="119"/>
      <c r="J4" s="119"/>
      <c r="K4" s="24"/>
    </row>
    <row r="5" spans="1:11" ht="15.75">
      <c r="A5" s="33" t="s">
        <v>1</v>
      </c>
      <c r="B5" s="352"/>
      <c r="C5" s="353"/>
      <c r="D5" s="95"/>
      <c r="E5" s="95"/>
      <c r="F5" s="95"/>
      <c r="G5" s="95"/>
      <c r="H5" s="95"/>
      <c r="I5" s="95"/>
      <c r="J5" s="95"/>
      <c r="K5" s="96"/>
    </row>
    <row r="6" spans="1:11" ht="15" customHeight="1">
      <c r="A6" s="25" t="s">
        <v>2</v>
      </c>
      <c r="B6" s="423">
        <v>0.09721623510029298</v>
      </c>
      <c r="C6" s="482">
        <v>0.08936259363218853</v>
      </c>
      <c r="D6" s="94">
        <v>0.0212665104356943</v>
      </c>
      <c r="E6" s="95">
        <v>0.016425459114116924</v>
      </c>
      <c r="F6" s="354" t="s">
        <v>42</v>
      </c>
      <c r="G6" s="95">
        <v>0.004277045630730573</v>
      </c>
      <c r="H6" s="95">
        <v>0.15570436110145805</v>
      </c>
      <c r="I6" s="95">
        <v>0.05381319409173669</v>
      </c>
      <c r="J6" s="95">
        <v>0.00506313097561193</v>
      </c>
      <c r="K6" s="96">
        <v>0.002360424259165204</v>
      </c>
    </row>
    <row r="7" spans="1:11" ht="15" customHeight="1">
      <c r="A7" s="25" t="s">
        <v>3</v>
      </c>
      <c r="B7" s="423">
        <v>0.08049982504807064</v>
      </c>
      <c r="C7" s="482">
        <v>0.06746892272389733</v>
      </c>
      <c r="D7" s="94">
        <v>0.04138611135314107</v>
      </c>
      <c r="E7" s="95">
        <v>0.010133902587784264</v>
      </c>
      <c r="F7" s="354" t="s">
        <v>42</v>
      </c>
      <c r="G7" s="95">
        <v>0.004104766053846824</v>
      </c>
      <c r="H7" s="95">
        <v>0.15429816154047224</v>
      </c>
      <c r="I7" s="95">
        <v>0.0348351659841422</v>
      </c>
      <c r="J7" s="95">
        <v>0.007163021695565043</v>
      </c>
      <c r="K7" s="96">
        <v>0.0029564868868171123</v>
      </c>
    </row>
    <row r="8" spans="1:11" ht="15" customHeight="1">
      <c r="A8" s="25" t="s">
        <v>4</v>
      </c>
      <c r="B8" s="423">
        <v>0.022727670594584273</v>
      </c>
      <c r="C8" s="482">
        <v>0.01839463232124465</v>
      </c>
      <c r="D8" s="94">
        <v>0.04825787846573066</v>
      </c>
      <c r="E8" s="95">
        <v>0.00478096704424649</v>
      </c>
      <c r="F8" s="354" t="s">
        <v>42</v>
      </c>
      <c r="G8" s="95">
        <v>0.000228869582218312</v>
      </c>
      <c r="H8" s="95">
        <v>0.14249385974559184</v>
      </c>
      <c r="I8" s="95">
        <v>0.037323337854515685</v>
      </c>
      <c r="J8" s="95">
        <v>0.012698046116059973</v>
      </c>
      <c r="K8" s="96">
        <v>0.0015094639344061978</v>
      </c>
    </row>
    <row r="9" spans="1:11" ht="15" customHeight="1">
      <c r="A9" s="25" t="s">
        <v>5</v>
      </c>
      <c r="B9" s="423">
        <v>0.009981583430132755</v>
      </c>
      <c r="C9" s="482">
        <v>0.008073016928107371</v>
      </c>
      <c r="D9" s="94">
        <v>0.05315032799950952</v>
      </c>
      <c r="E9" s="95">
        <v>0.009563484764882595</v>
      </c>
      <c r="F9" s="354" t="s">
        <v>42</v>
      </c>
      <c r="G9" s="95">
        <v>0.002942799337870149</v>
      </c>
      <c r="H9" s="95">
        <v>0.1519106737784317</v>
      </c>
      <c r="I9" s="95">
        <v>0.02705812028692294</v>
      </c>
      <c r="J9" s="95">
        <v>0.0306964625099626</v>
      </c>
      <c r="K9" s="96">
        <v>0.003344981914045736</v>
      </c>
    </row>
    <row r="10" spans="1:11" ht="15" customHeight="1">
      <c r="A10" s="25" t="s">
        <v>6</v>
      </c>
      <c r="B10" s="423">
        <v>0.025666555882059364</v>
      </c>
      <c r="C10" s="482">
        <v>0.02011672968226755</v>
      </c>
      <c r="D10" s="94">
        <v>0.04239761864833138</v>
      </c>
      <c r="E10" s="95">
        <v>0.0006388562803957739</v>
      </c>
      <c r="F10" s="354" t="s">
        <v>42</v>
      </c>
      <c r="G10" s="95">
        <v>0.000392671474090223</v>
      </c>
      <c r="H10" s="95">
        <v>0.11699656213315446</v>
      </c>
      <c r="I10" s="95">
        <v>0.022796159651182292</v>
      </c>
      <c r="J10" s="95">
        <v>0.012022891162166694</v>
      </c>
      <c r="K10" s="96">
        <v>0.0007164179104477611</v>
      </c>
    </row>
    <row r="11" spans="1:11" ht="15" customHeight="1">
      <c r="A11" s="25" t="s">
        <v>7</v>
      </c>
      <c r="B11" s="423">
        <v>0.009586707602127504</v>
      </c>
      <c r="C11" s="482">
        <v>0.007447796867099055</v>
      </c>
      <c r="D11" s="94">
        <v>0.033991211244027486</v>
      </c>
      <c r="E11" s="95">
        <v>0.0014184075611202178</v>
      </c>
      <c r="F11" s="354" t="s">
        <v>42</v>
      </c>
      <c r="G11" s="95">
        <v>0</v>
      </c>
      <c r="H11" s="95">
        <v>0.09280176472639765</v>
      </c>
      <c r="I11" s="95">
        <v>0.004836605866145852</v>
      </c>
      <c r="J11" s="95">
        <v>0.012282112091514667</v>
      </c>
      <c r="K11" s="96">
        <v>0.0015617479859100897</v>
      </c>
    </row>
    <row r="12" spans="1:11" ht="15.75">
      <c r="A12" s="33" t="s">
        <v>0</v>
      </c>
      <c r="B12" s="514">
        <v>0.24567857765726753</v>
      </c>
      <c r="C12" s="515">
        <v>0.21087466092780463</v>
      </c>
      <c r="D12" s="128">
        <v>0.03468295157493787</v>
      </c>
      <c r="E12" s="129">
        <v>0.010166037843115176</v>
      </c>
      <c r="F12" s="355">
        <v>0.028</v>
      </c>
      <c r="G12" s="129">
        <v>0.0030386007646465234</v>
      </c>
      <c r="H12" s="129">
        <v>0.14495531180063653</v>
      </c>
      <c r="I12" s="129">
        <v>0.038315536405986415</v>
      </c>
      <c r="J12" s="129">
        <v>0.008679230018225131</v>
      </c>
      <c r="K12" s="286">
        <v>0.00224195366421369</v>
      </c>
    </row>
    <row r="13" spans="1:11" ht="15" customHeight="1">
      <c r="A13" s="25"/>
      <c r="B13" s="514"/>
      <c r="C13" s="516"/>
      <c r="D13" s="94"/>
      <c r="E13" s="95"/>
      <c r="F13" s="354"/>
      <c r="G13" s="95"/>
      <c r="H13" s="95"/>
      <c r="I13" s="95"/>
      <c r="J13" s="95"/>
      <c r="K13" s="96"/>
    </row>
    <row r="14" spans="1:11" ht="15.75">
      <c r="A14" s="33" t="s">
        <v>8</v>
      </c>
      <c r="B14" s="517"/>
      <c r="C14" s="518"/>
      <c r="D14" s="94"/>
      <c r="E14" s="95"/>
      <c r="F14" s="354"/>
      <c r="G14" s="95"/>
      <c r="H14" s="95"/>
      <c r="I14" s="95"/>
      <c r="J14" s="95"/>
      <c r="K14" s="96"/>
    </row>
    <row r="15" spans="1:11" ht="15.75">
      <c r="A15" s="144" t="s">
        <v>9</v>
      </c>
      <c r="B15" s="423">
        <v>0.023824174956316863</v>
      </c>
      <c r="C15" s="424">
        <v>0.02290279802430461</v>
      </c>
      <c r="D15" s="94">
        <v>0.00816671532846715</v>
      </c>
      <c r="E15" s="95">
        <v>0.03138491484184915</v>
      </c>
      <c r="F15" s="354" t="s">
        <v>42</v>
      </c>
      <c r="G15" s="95">
        <v>0.0005127007299270073</v>
      </c>
      <c r="H15" s="95">
        <v>0.1317618491484185</v>
      </c>
      <c r="I15" s="95">
        <v>0.02921547445255475</v>
      </c>
      <c r="J15" s="95">
        <v>0.001440389294403893</v>
      </c>
      <c r="K15" s="96">
        <v>0.004879610705596107</v>
      </c>
    </row>
    <row r="16" spans="1:11" ht="15.75">
      <c r="A16" s="144" t="s">
        <v>10</v>
      </c>
      <c r="B16" s="423">
        <v>0.024186144465321677</v>
      </c>
      <c r="C16" s="424">
        <v>0.022211765325295417</v>
      </c>
      <c r="D16" s="94">
        <v>0.018963248206842562</v>
      </c>
      <c r="E16" s="95">
        <v>0.017536973954255974</v>
      </c>
      <c r="F16" s="354" t="s">
        <v>42</v>
      </c>
      <c r="G16" s="95">
        <v>0.011766074942343906</v>
      </c>
      <c r="H16" s="95">
        <v>0.14672788439159598</v>
      </c>
      <c r="I16" s="95">
        <v>0.029699024606986438</v>
      </c>
      <c r="J16" s="95">
        <v>0.0029648985464316695</v>
      </c>
      <c r="K16" s="96">
        <v>0.0028314960963121256</v>
      </c>
    </row>
    <row r="17" spans="1:11" ht="15.75">
      <c r="A17" s="144" t="s">
        <v>11</v>
      </c>
      <c r="B17" s="423">
        <v>0.020467730418272222</v>
      </c>
      <c r="C17" s="424">
        <v>0.017890068763237937</v>
      </c>
      <c r="D17" s="94">
        <v>0.02723574408901252</v>
      </c>
      <c r="E17" s="95">
        <v>0.01445155308298563</v>
      </c>
      <c r="F17" s="354" t="s">
        <v>42</v>
      </c>
      <c r="G17" s="95">
        <v>0.001194019471488178</v>
      </c>
      <c r="H17" s="95">
        <v>0.1423758692628651</v>
      </c>
      <c r="I17" s="95">
        <v>0.023449003245248026</v>
      </c>
      <c r="J17" s="95">
        <v>0.0035645572554473806</v>
      </c>
      <c r="K17" s="96">
        <v>0.0015629346314325451</v>
      </c>
    </row>
    <row r="18" spans="1:11" ht="15.75">
      <c r="A18" s="144" t="s">
        <v>12</v>
      </c>
      <c r="B18" s="423">
        <v>0.02555724109033991</v>
      </c>
      <c r="C18" s="424">
        <v>0.022716328883302127</v>
      </c>
      <c r="D18" s="94">
        <v>0.030028675824429953</v>
      </c>
      <c r="E18" s="95">
        <v>0.01323886499236853</v>
      </c>
      <c r="F18" s="354" t="s">
        <v>42</v>
      </c>
      <c r="G18" s="95">
        <v>0.001895148235511771</v>
      </c>
      <c r="H18" s="95">
        <v>0.16922598399703992</v>
      </c>
      <c r="I18" s="95">
        <v>0.03625237038064844</v>
      </c>
      <c r="J18" s="95">
        <v>0.00898143009111512</v>
      </c>
      <c r="K18" s="96">
        <v>0.004511239073123352</v>
      </c>
    </row>
    <row r="19" spans="1:11" ht="15.75">
      <c r="A19" s="144" t="s">
        <v>13</v>
      </c>
      <c r="B19" s="423">
        <v>0.0257217726853421</v>
      </c>
      <c r="C19" s="424">
        <v>0.02242017201229819</v>
      </c>
      <c r="D19" s="94">
        <v>0.03404561049902054</v>
      </c>
      <c r="E19" s="95">
        <v>0.009641842084404335</v>
      </c>
      <c r="F19" s="354" t="s">
        <v>42</v>
      </c>
      <c r="G19" s="95">
        <v>0.002174085355496926</v>
      </c>
      <c r="H19" s="95">
        <v>0.15925548899935457</v>
      </c>
      <c r="I19" s="95">
        <v>0.04177425747058757</v>
      </c>
      <c r="J19" s="95">
        <v>0.011624336167948094</v>
      </c>
      <c r="K19" s="96">
        <v>0.0048956552262973746</v>
      </c>
    </row>
    <row r="20" spans="1:11" ht="15.75">
      <c r="A20" s="144" t="s">
        <v>14</v>
      </c>
      <c r="B20" s="423">
        <v>0.023879018821317592</v>
      </c>
      <c r="C20" s="424">
        <v>0.019842510357263907</v>
      </c>
      <c r="D20" s="94">
        <v>0.041177299728160546</v>
      </c>
      <c r="E20" s="95">
        <v>0.0032251568949894288</v>
      </c>
      <c r="F20" s="354" t="s">
        <v>42</v>
      </c>
      <c r="G20" s="95">
        <v>0</v>
      </c>
      <c r="H20" s="95">
        <v>0.152749717533085</v>
      </c>
      <c r="I20" s="95">
        <v>0.03520824244051415</v>
      </c>
      <c r="J20" s="95">
        <v>0.008325446633329977</v>
      </c>
      <c r="K20" s="96">
        <v>0.001358861630365473</v>
      </c>
    </row>
    <row r="21" spans="1:11" ht="15.75">
      <c r="A21" s="144" t="s">
        <v>15</v>
      </c>
      <c r="B21" s="423">
        <v>0.023177017349308254</v>
      </c>
      <c r="C21" s="424">
        <v>0.018350757229244063</v>
      </c>
      <c r="D21" s="94">
        <v>0.04640161057413594</v>
      </c>
      <c r="E21" s="95">
        <v>0.0015736827126790554</v>
      </c>
      <c r="F21" s="354" t="s">
        <v>42</v>
      </c>
      <c r="G21" s="95">
        <v>0.0005182717949258483</v>
      </c>
      <c r="H21" s="95">
        <v>0.12763146522192825</v>
      </c>
      <c r="I21" s="95">
        <v>0.031884624708821266</v>
      </c>
      <c r="J21" s="95">
        <v>0.010123533565924974</v>
      </c>
      <c r="K21" s="96">
        <v>0.0005425147302182918</v>
      </c>
    </row>
    <row r="22" spans="1:11" ht="15.75">
      <c r="A22" s="144" t="s">
        <v>16</v>
      </c>
      <c r="B22" s="423">
        <v>0.026566368206353334</v>
      </c>
      <c r="C22" s="424">
        <v>0.02175107685928929</v>
      </c>
      <c r="D22" s="94">
        <v>0.047213097097312716</v>
      </c>
      <c r="E22" s="95">
        <v>0.0037815714362647427</v>
      </c>
      <c r="F22" s="354" t="s">
        <v>42</v>
      </c>
      <c r="G22" s="95">
        <v>0.002004954494049222</v>
      </c>
      <c r="H22" s="95">
        <v>0.14602240292961388</v>
      </c>
      <c r="I22" s="95">
        <v>0.04057418277774785</v>
      </c>
      <c r="J22" s="95">
        <v>0.016845387473746566</v>
      </c>
      <c r="K22" s="96">
        <v>0.00017739242824061608</v>
      </c>
    </row>
    <row r="23" spans="1:11" ht="15.75">
      <c r="A23" s="144" t="s">
        <v>17</v>
      </c>
      <c r="B23" s="423">
        <v>0.025019771213332764</v>
      </c>
      <c r="C23" s="424">
        <v>0.019677978762261718</v>
      </c>
      <c r="D23" s="94">
        <v>0.05202246109417616</v>
      </c>
      <c r="E23" s="95">
        <v>0.00036344189528851806</v>
      </c>
      <c r="F23" s="354" t="s">
        <v>42</v>
      </c>
      <c r="G23" s="95">
        <v>0.0002880367934114124</v>
      </c>
      <c r="H23" s="95">
        <v>0.13266516926038824</v>
      </c>
      <c r="I23" s="95">
        <v>0.045073319428846466</v>
      </c>
      <c r="J23" s="95">
        <v>0.012226215305631316</v>
      </c>
      <c r="K23" s="96">
        <v>0.0004184180972244505</v>
      </c>
    </row>
    <row r="24" spans="1:11" ht="15.75">
      <c r="A24" s="144" t="s">
        <v>18</v>
      </c>
      <c r="B24" s="423">
        <v>0.027290307224362962</v>
      </c>
      <c r="C24" s="424">
        <v>0.023111204711307377</v>
      </c>
      <c r="D24" s="94">
        <v>0.044424248080826935</v>
      </c>
      <c r="E24" s="95">
        <v>0.004084163613878713</v>
      </c>
      <c r="F24" s="354" t="s">
        <v>42</v>
      </c>
      <c r="G24" s="95">
        <v>0.010421518071726905</v>
      </c>
      <c r="H24" s="95">
        <v>0.14548661828872764</v>
      </c>
      <c r="I24" s="95">
        <v>0.07275007583358611</v>
      </c>
      <c r="J24" s="95">
        <v>0.011523671745572485</v>
      </c>
      <c r="K24" s="96">
        <v>0.0011169703899012995</v>
      </c>
    </row>
    <row r="25" spans="1:11" ht="15.75">
      <c r="A25" s="33" t="s">
        <v>0</v>
      </c>
      <c r="B25" s="514">
        <v>0.24567857765726753</v>
      </c>
      <c r="C25" s="516">
        <v>0.21087466092780463</v>
      </c>
      <c r="D25" s="128">
        <v>0.034682940642045065</v>
      </c>
      <c r="E25" s="129">
        <v>0.010166037843115172</v>
      </c>
      <c r="F25" s="129">
        <v>0.028</v>
      </c>
      <c r="G25" s="129">
        <v>0.003038600764646524</v>
      </c>
      <c r="H25" s="129">
        <v>0.14495533366642213</v>
      </c>
      <c r="I25" s="129">
        <v>0.038315514540200796</v>
      </c>
      <c r="J25" s="129">
        <v>0.008679240951117943</v>
      </c>
      <c r="K25" s="286">
        <v>0.00224195366421369</v>
      </c>
    </row>
    <row r="26" spans="1:11" ht="15.75">
      <c r="A26" s="70"/>
      <c r="B26" s="70"/>
      <c r="C26" s="92"/>
      <c r="D26" s="91"/>
      <c r="E26" s="91"/>
      <c r="F26" s="91"/>
      <c r="G26" s="91"/>
      <c r="H26" s="91"/>
      <c r="I26" s="91"/>
      <c r="J26" s="91"/>
      <c r="K26" s="92"/>
    </row>
    <row r="27" ht="15.75">
      <c r="A27" s="3" t="s">
        <v>33</v>
      </c>
    </row>
    <row r="28" ht="15.75">
      <c r="A28" s="226"/>
    </row>
    <row r="29" spans="1:12" ht="15.75">
      <c r="A29" s="5" t="s">
        <v>34</v>
      </c>
      <c r="L29" s="76"/>
    </row>
    <row r="30" spans="1:12" ht="15.75">
      <c r="A30" s="696" t="s">
        <v>43</v>
      </c>
      <c r="B30" s="696"/>
      <c r="C30" s="696"/>
      <c r="D30" s="696"/>
      <c r="E30" s="696"/>
      <c r="F30" s="696"/>
      <c r="G30" s="696"/>
      <c r="H30" s="696"/>
      <c r="I30" s="696"/>
      <c r="J30" s="696"/>
      <c r="K30" s="696"/>
      <c r="L30" s="164"/>
    </row>
    <row r="31" spans="1:12" ht="15.75">
      <c r="A31" s="696" t="s">
        <v>48</v>
      </c>
      <c r="B31" s="696"/>
      <c r="C31" s="696"/>
      <c r="D31" s="696"/>
      <c r="E31" s="696"/>
      <c r="F31" s="696"/>
      <c r="G31" s="696"/>
      <c r="H31" s="696"/>
      <c r="I31" s="696"/>
      <c r="J31" s="696"/>
      <c r="K31" s="696"/>
      <c r="L31" s="164"/>
    </row>
    <row r="32" spans="1:11" s="164" customFormat="1" ht="15.75">
      <c r="A32" s="696" t="s">
        <v>45</v>
      </c>
      <c r="B32" s="696"/>
      <c r="C32" s="696"/>
      <c r="D32" s="696"/>
      <c r="E32" s="696"/>
      <c r="F32" s="696"/>
      <c r="G32" s="696"/>
      <c r="H32" s="696"/>
      <c r="I32" s="696"/>
      <c r="J32" s="696"/>
      <c r="K32" s="696"/>
    </row>
    <row r="33" spans="1:12" ht="15.75">
      <c r="A33" s="666" t="s">
        <v>35</v>
      </c>
      <c r="B33" s="666"/>
      <c r="C33" s="666"/>
      <c r="D33" s="666"/>
      <c r="E33" s="666"/>
      <c r="F33" s="666"/>
      <c r="G33" s="666"/>
      <c r="H33" s="666"/>
      <c r="I33" s="666"/>
      <c r="J33" s="666"/>
      <c r="K33" s="666"/>
      <c r="L33" s="356"/>
    </row>
    <row r="34" spans="1:12" ht="15.75">
      <c r="A34" s="666" t="s">
        <v>36</v>
      </c>
      <c r="B34" s="666"/>
      <c r="C34" s="666"/>
      <c r="D34" s="666"/>
      <c r="E34" s="666"/>
      <c r="F34" s="666"/>
      <c r="G34" s="666"/>
      <c r="H34" s="666"/>
      <c r="I34" s="666"/>
      <c r="J34" s="666"/>
      <c r="K34" s="666"/>
      <c r="L34" s="356"/>
    </row>
    <row r="35" spans="1:12" ht="15.75">
      <c r="A35" s="667" t="s">
        <v>37</v>
      </c>
      <c r="B35" s="667"/>
      <c r="C35" s="667"/>
      <c r="D35" s="667"/>
      <c r="E35" s="667"/>
      <c r="F35" s="667"/>
      <c r="G35" s="667"/>
      <c r="H35" s="667"/>
      <c r="I35" s="667"/>
      <c r="J35" s="667"/>
      <c r="K35" s="667"/>
      <c r="L35" s="357"/>
    </row>
    <row r="36" spans="1:12" ht="15.75">
      <c r="A36" s="696" t="s">
        <v>47</v>
      </c>
      <c r="B36" s="696"/>
      <c r="C36" s="696"/>
      <c r="D36" s="696"/>
      <c r="E36" s="696"/>
      <c r="F36" s="696"/>
      <c r="G36" s="696"/>
      <c r="H36" s="696"/>
      <c r="I36" s="696"/>
      <c r="J36" s="696"/>
      <c r="K36" s="696"/>
      <c r="L36" s="164"/>
    </row>
    <row r="37" spans="1:12" ht="15.75">
      <c r="A37" s="696" t="s">
        <v>81</v>
      </c>
      <c r="B37" s="696"/>
      <c r="C37" s="696"/>
      <c r="D37" s="696"/>
      <c r="E37" s="696"/>
      <c r="F37" s="696"/>
      <c r="G37" s="696"/>
      <c r="H37" s="696"/>
      <c r="I37" s="696"/>
      <c r="J37" s="696"/>
      <c r="K37" s="696"/>
      <c r="L37" s="358"/>
    </row>
    <row r="38" spans="1:12" ht="15.75">
      <c r="A38" s="300"/>
      <c r="B38" s="164"/>
      <c r="C38" s="164"/>
      <c r="D38" s="164"/>
      <c r="E38" s="164"/>
      <c r="F38" s="164"/>
      <c r="G38" s="164"/>
      <c r="H38" s="164"/>
      <c r="I38" s="164"/>
      <c r="J38" s="164"/>
      <c r="K38" s="164"/>
      <c r="L38" s="164"/>
    </row>
  </sheetData>
  <sheetProtection/>
  <mergeCells count="9">
    <mergeCell ref="A35:K35"/>
    <mergeCell ref="A36:K36"/>
    <mergeCell ref="A37:K37"/>
    <mergeCell ref="A1:K1"/>
    <mergeCell ref="A30:K30"/>
    <mergeCell ref="A31:K31"/>
    <mergeCell ref="A32:K32"/>
    <mergeCell ref="A33:K33"/>
    <mergeCell ref="A34:K34"/>
  </mergeCells>
  <hyperlinks>
    <hyperlink ref="J2:K2" location="'list of tables'!A1" display="back to contents page"/>
  </hyperlinks>
  <printOptions/>
  <pageMargins left="0.7" right="0.7" top="0.75" bottom="0.75" header="0.3" footer="0.3"/>
  <pageSetup fitToHeight="1" fitToWidth="1" horizontalDpi="600" verticalDpi="600" orientation="landscape" scale="64" r:id="rId1"/>
</worksheet>
</file>

<file path=xl/worksheets/sheet15.xml><?xml version="1.0" encoding="utf-8"?>
<worksheet xmlns="http://schemas.openxmlformats.org/spreadsheetml/2006/main" xmlns:r="http://schemas.openxmlformats.org/officeDocument/2006/relationships">
  <sheetPr>
    <pageSetUpPr fitToPage="1"/>
  </sheetPr>
  <dimension ref="A1:Q50"/>
  <sheetViews>
    <sheetView zoomScalePageLayoutView="0" workbookViewId="0" topLeftCell="A1">
      <selection activeCell="A1" sqref="A1:E1"/>
    </sheetView>
  </sheetViews>
  <sheetFormatPr defaultColWidth="9.140625" defaultRowHeight="15"/>
  <cols>
    <col min="1" max="1" width="32.7109375" style="3" customWidth="1"/>
    <col min="2" max="2" width="11.00390625" style="3" customWidth="1"/>
    <col min="3" max="5" width="19.140625" style="3" customWidth="1"/>
    <col min="6" max="9" width="13.7109375" style="3" customWidth="1"/>
    <col min="10" max="10" width="11.7109375" style="3" customWidth="1"/>
    <col min="11" max="13" width="13.7109375" style="3" customWidth="1"/>
    <col min="14" max="14" width="13.00390625" style="3" customWidth="1"/>
    <col min="15" max="17" width="13.7109375" style="3" customWidth="1"/>
    <col min="18" max="19" width="9.140625" style="3" customWidth="1"/>
    <col min="20" max="20" width="11.57421875" style="3" bestFit="1" customWidth="1"/>
    <col min="21" max="16384" width="9.140625" style="3" customWidth="1"/>
  </cols>
  <sheetData>
    <row r="1" spans="1:17" ht="34.5" customHeight="1">
      <c r="A1" s="717" t="s">
        <v>284</v>
      </c>
      <c r="B1" s="708"/>
      <c r="C1" s="708"/>
      <c r="D1" s="708"/>
      <c r="E1" s="708"/>
      <c r="F1" s="359"/>
      <c r="G1" s="359"/>
      <c r="H1" s="359"/>
      <c r="I1" s="359"/>
      <c r="J1" s="359"/>
      <c r="K1" s="359"/>
      <c r="L1" s="359"/>
      <c r="M1" s="359"/>
      <c r="N1" s="360"/>
      <c r="O1" s="360"/>
      <c r="P1" s="360"/>
      <c r="Q1" s="360"/>
    </row>
    <row r="3" spans="1:17" ht="15.75">
      <c r="A3" s="770" t="s">
        <v>285</v>
      </c>
      <c r="B3" s="770"/>
      <c r="C3" s="770"/>
      <c r="D3" s="770"/>
      <c r="E3" s="770"/>
      <c r="F3" s="361"/>
      <c r="G3" s="361"/>
      <c r="H3" s="361"/>
      <c r="I3" s="361"/>
      <c r="J3" s="361"/>
      <c r="K3" s="6"/>
      <c r="L3" s="4"/>
      <c r="M3" s="361"/>
      <c r="N3" s="362"/>
      <c r="O3" s="362"/>
      <c r="P3" s="362"/>
      <c r="Q3" s="362"/>
    </row>
    <row r="4" spans="1:13" ht="81.75" customHeight="1">
      <c r="A4" s="771"/>
      <c r="B4" s="771"/>
      <c r="C4" s="772"/>
      <c r="D4" s="772"/>
      <c r="E4" s="772"/>
      <c r="F4" s="361"/>
      <c r="G4" s="361"/>
      <c r="H4" s="361"/>
      <c r="I4" s="361"/>
      <c r="J4" s="361"/>
      <c r="K4" s="361"/>
      <c r="L4" s="361"/>
      <c r="M4" s="361"/>
    </row>
    <row r="5" spans="1:5" s="148" customFormat="1" ht="15.75">
      <c r="A5" s="363"/>
      <c r="B5" s="710" t="s">
        <v>125</v>
      </c>
      <c r="C5" s="774" t="s">
        <v>126</v>
      </c>
      <c r="D5" s="775"/>
      <c r="E5" s="776"/>
    </row>
    <row r="6" spans="1:12" s="148" customFormat="1" ht="63">
      <c r="A6" s="364"/>
      <c r="B6" s="773"/>
      <c r="C6" s="365" t="s">
        <v>286</v>
      </c>
      <c r="D6" s="366" t="s">
        <v>287</v>
      </c>
      <c r="E6" s="367" t="s">
        <v>288</v>
      </c>
      <c r="L6" s="368"/>
    </row>
    <row r="7" spans="1:5" s="148" customFormat="1" ht="15.75">
      <c r="A7" s="52"/>
      <c r="B7" s="119"/>
      <c r="C7" s="16"/>
      <c r="D7" s="84"/>
      <c r="E7" s="19"/>
    </row>
    <row r="8" spans="1:5" s="148" customFormat="1" ht="15.75" customHeight="1">
      <c r="A8" s="777" t="s">
        <v>304</v>
      </c>
      <c r="B8" s="119"/>
      <c r="C8" s="23"/>
      <c r="D8" s="119"/>
      <c r="E8" s="24"/>
    </row>
    <row r="9" spans="1:14" s="148" customFormat="1" ht="15.75">
      <c r="A9" s="777"/>
      <c r="B9" s="119"/>
      <c r="C9" s="23"/>
      <c r="D9" s="119"/>
      <c r="E9" s="24"/>
      <c r="F9" s="119"/>
      <c r="G9" s="86"/>
      <c r="H9" s="119"/>
      <c r="I9" s="119"/>
      <c r="J9" s="119"/>
      <c r="K9" s="119"/>
      <c r="L9" s="119"/>
      <c r="M9" s="119"/>
      <c r="N9" s="119"/>
    </row>
    <row r="10" spans="1:14" s="5" customFormat="1" ht="15.75">
      <c r="A10" s="369" t="s">
        <v>22</v>
      </c>
      <c r="B10" s="127">
        <v>139</v>
      </c>
      <c r="C10" s="370">
        <v>0.87</v>
      </c>
      <c r="D10" s="371">
        <v>0.7289719626168224</v>
      </c>
      <c r="E10" s="372">
        <v>0.14018691588785046</v>
      </c>
      <c r="F10" s="145"/>
      <c r="G10" s="86"/>
      <c r="H10" s="373"/>
      <c r="I10" s="373"/>
      <c r="J10" s="373"/>
      <c r="K10" s="373"/>
      <c r="L10" s="373"/>
      <c r="M10" s="373"/>
      <c r="N10" s="145"/>
    </row>
    <row r="11" spans="1:14" ht="15" customHeight="1">
      <c r="A11" s="374" t="s">
        <v>127</v>
      </c>
      <c r="B11" s="76">
        <v>87</v>
      </c>
      <c r="C11" s="375">
        <v>1</v>
      </c>
      <c r="D11" s="376">
        <v>1</v>
      </c>
      <c r="E11" s="377">
        <v>0</v>
      </c>
      <c r="F11" s="76"/>
      <c r="G11" s="86"/>
      <c r="H11" s="378"/>
      <c r="I11" s="378"/>
      <c r="J11" s="378"/>
      <c r="K11" s="378"/>
      <c r="L11" s="378"/>
      <c r="M11" s="378"/>
      <c r="N11" s="76"/>
    </row>
    <row r="12" spans="1:14" ht="15" customHeight="1">
      <c r="A12" s="374" t="s">
        <v>128</v>
      </c>
      <c r="B12" s="76">
        <v>3</v>
      </c>
      <c r="C12" s="379">
        <v>1</v>
      </c>
      <c r="D12" s="380">
        <v>0</v>
      </c>
      <c r="E12" s="377">
        <v>1</v>
      </c>
      <c r="F12" s="76"/>
      <c r="G12" s="86"/>
      <c r="H12" s="378"/>
      <c r="I12" s="378"/>
      <c r="J12" s="378"/>
      <c r="K12" s="378"/>
      <c r="L12" s="378"/>
      <c r="M12" s="378"/>
      <c r="N12" s="76"/>
    </row>
    <row r="13" spans="1:14" ht="15" customHeight="1">
      <c r="A13" s="374" t="s">
        <v>129</v>
      </c>
      <c r="B13" s="76">
        <v>49</v>
      </c>
      <c r="C13" s="375">
        <v>0.52</v>
      </c>
      <c r="D13" s="380">
        <v>0</v>
      </c>
      <c r="E13" s="381">
        <v>0.52</v>
      </c>
      <c r="F13" s="76"/>
      <c r="G13" s="86"/>
      <c r="H13" s="378"/>
      <c r="I13" s="378"/>
      <c r="J13" s="378"/>
      <c r="K13" s="378"/>
      <c r="L13" s="378"/>
      <c r="M13" s="378"/>
      <c r="N13" s="76"/>
    </row>
    <row r="14" spans="1:14" ht="15.75">
      <c r="A14" s="374"/>
      <c r="B14" s="127"/>
      <c r="C14" s="375"/>
      <c r="D14" s="376"/>
      <c r="E14" s="381"/>
      <c r="F14" s="76"/>
      <c r="G14" s="86"/>
      <c r="H14" s="373"/>
      <c r="I14" s="373"/>
      <c r="J14" s="373"/>
      <c r="K14" s="373"/>
      <c r="L14" s="373"/>
      <c r="M14" s="373"/>
      <c r="N14" s="76"/>
    </row>
    <row r="15" spans="1:14" s="5" customFormat="1" ht="15.75">
      <c r="A15" s="369" t="s">
        <v>25</v>
      </c>
      <c r="B15" s="127">
        <v>2426</v>
      </c>
      <c r="C15" s="370">
        <v>0.9369332234130255</v>
      </c>
      <c r="D15" s="371">
        <v>0.6212054553453585</v>
      </c>
      <c r="E15" s="372">
        <v>0.31456225252969644</v>
      </c>
      <c r="F15" s="76"/>
      <c r="G15" s="86"/>
      <c r="H15" s="378"/>
      <c r="I15" s="378"/>
      <c r="J15" s="378"/>
      <c r="K15" s="378"/>
      <c r="L15" s="378"/>
      <c r="M15" s="378"/>
      <c r="N15" s="76"/>
    </row>
    <row r="16" spans="1:14" ht="15" customHeight="1">
      <c r="A16" s="374" t="s">
        <v>127</v>
      </c>
      <c r="B16" s="86">
        <v>1479</v>
      </c>
      <c r="C16" s="375">
        <v>0.9553752535496958</v>
      </c>
      <c r="D16" s="376">
        <v>0.9992922859164898</v>
      </c>
      <c r="E16" s="377">
        <v>0</v>
      </c>
      <c r="F16" s="76"/>
      <c r="G16" s="86"/>
      <c r="H16" s="378"/>
      <c r="I16" s="378"/>
      <c r="J16" s="378"/>
      <c r="K16" s="378"/>
      <c r="L16" s="378"/>
      <c r="M16" s="378"/>
      <c r="N16" s="76"/>
    </row>
    <row r="17" spans="1:14" ht="15" customHeight="1">
      <c r="A17" s="374" t="s">
        <v>128</v>
      </c>
      <c r="B17" s="86">
        <v>766</v>
      </c>
      <c r="C17" s="375">
        <v>0.81</v>
      </c>
      <c r="D17" s="380">
        <v>0</v>
      </c>
      <c r="E17" s="381">
        <v>0.8072463768115942</v>
      </c>
      <c r="F17" s="76"/>
      <c r="G17" s="426"/>
      <c r="H17" s="8"/>
      <c r="I17" s="8"/>
      <c r="J17" s="378"/>
      <c r="K17" s="378"/>
      <c r="L17" s="378"/>
      <c r="M17" s="378"/>
      <c r="N17" s="76"/>
    </row>
    <row r="18" spans="1:14" ht="15" customHeight="1">
      <c r="A18" s="374" t="s">
        <v>129</v>
      </c>
      <c r="B18" s="86">
        <v>181</v>
      </c>
      <c r="C18" s="375">
        <v>0.93</v>
      </c>
      <c r="D18" s="380">
        <v>0</v>
      </c>
      <c r="E18" s="381">
        <v>0.9294117647058824</v>
      </c>
      <c r="F18" s="145"/>
      <c r="G18" s="86"/>
      <c r="H18" s="378"/>
      <c r="I18" s="378"/>
      <c r="J18" s="378"/>
      <c r="K18" s="378"/>
      <c r="L18" s="378"/>
      <c r="M18" s="378"/>
      <c r="N18" s="145"/>
    </row>
    <row r="19" spans="1:14" ht="15.75">
      <c r="A19" s="374"/>
      <c r="B19" s="86"/>
      <c r="C19" s="375"/>
      <c r="D19" s="376"/>
      <c r="E19" s="381"/>
      <c r="F19" s="76"/>
      <c r="G19" s="86"/>
      <c r="H19" s="378"/>
      <c r="I19" s="378"/>
      <c r="J19" s="378"/>
      <c r="K19" s="378"/>
      <c r="L19" s="378"/>
      <c r="M19" s="378"/>
      <c r="N19" s="76"/>
    </row>
    <row r="20" spans="1:14" s="5" customFormat="1" ht="15.75">
      <c r="A20" s="369" t="s">
        <v>27</v>
      </c>
      <c r="B20" s="127">
        <v>323</v>
      </c>
      <c r="C20" s="370">
        <v>0.81</v>
      </c>
      <c r="D20" s="382">
        <v>0.003968253968253968</v>
      </c>
      <c r="E20" s="372">
        <v>0.8134920634920635</v>
      </c>
      <c r="F20" s="145"/>
      <c r="G20" s="86"/>
      <c r="H20" s="373"/>
      <c r="I20" s="373"/>
      <c r="J20" s="373"/>
      <c r="K20" s="373"/>
      <c r="L20" s="373"/>
      <c r="M20" s="373"/>
      <c r="N20" s="145"/>
    </row>
    <row r="21" spans="1:14" ht="15" customHeight="1">
      <c r="A21" s="374" t="s">
        <v>127</v>
      </c>
      <c r="B21" s="8">
        <v>4</v>
      </c>
      <c r="C21" s="379">
        <v>1</v>
      </c>
      <c r="D21" s="380">
        <v>1</v>
      </c>
      <c r="E21" s="377">
        <v>0</v>
      </c>
      <c r="F21" s="76"/>
      <c r="G21" s="86"/>
      <c r="H21" s="378"/>
      <c r="I21" s="378"/>
      <c r="J21" s="378"/>
      <c r="K21" s="378"/>
      <c r="L21" s="378"/>
      <c r="M21" s="378"/>
      <c r="N21" s="76"/>
    </row>
    <row r="22" spans="1:14" ht="15" customHeight="1">
      <c r="A22" s="374" t="s">
        <v>128</v>
      </c>
      <c r="B22" s="8">
        <v>40</v>
      </c>
      <c r="C22" s="375">
        <v>0.83</v>
      </c>
      <c r="D22" s="380">
        <v>0</v>
      </c>
      <c r="E22" s="381">
        <v>0.8275862068965517</v>
      </c>
      <c r="F22" s="76"/>
      <c r="G22" s="86"/>
      <c r="H22" s="378"/>
      <c r="I22" s="378"/>
      <c r="J22" s="378"/>
      <c r="K22" s="378"/>
      <c r="L22" s="378"/>
      <c r="M22" s="378"/>
      <c r="N22" s="76"/>
    </row>
    <row r="23" spans="1:14" ht="15" customHeight="1">
      <c r="A23" s="374" t="s">
        <v>129</v>
      </c>
      <c r="B23" s="8">
        <v>279</v>
      </c>
      <c r="C23" s="375">
        <v>0.82</v>
      </c>
      <c r="D23" s="376">
        <v>0</v>
      </c>
      <c r="E23" s="381">
        <v>0.8153153153153153</v>
      </c>
      <c r="F23" s="76"/>
      <c r="G23" s="86"/>
      <c r="H23" s="76"/>
      <c r="I23" s="76"/>
      <c r="J23" s="76"/>
      <c r="K23" s="76"/>
      <c r="L23" s="76"/>
      <c r="M23" s="76"/>
      <c r="N23" s="76"/>
    </row>
    <row r="24" spans="1:7" ht="15.75">
      <c r="A24" s="374"/>
      <c r="B24" s="86"/>
      <c r="C24" s="370"/>
      <c r="D24" s="371"/>
      <c r="E24" s="381"/>
      <c r="G24" s="86"/>
    </row>
    <row r="25" spans="1:5" s="5" customFormat="1" ht="15.75">
      <c r="A25" s="369" t="s">
        <v>130</v>
      </c>
      <c r="B25" s="127">
        <v>2888</v>
      </c>
      <c r="C25" s="370">
        <v>0.92</v>
      </c>
      <c r="D25" s="371">
        <v>0.5664893617021277</v>
      </c>
      <c r="E25" s="372">
        <v>0.35524316109422494</v>
      </c>
    </row>
    <row r="26" spans="1:5" ht="15" customHeight="1">
      <c r="A26" s="374" t="s">
        <v>127</v>
      </c>
      <c r="B26" s="76">
        <v>1570</v>
      </c>
      <c r="C26" s="375">
        <v>1</v>
      </c>
      <c r="D26" s="376">
        <v>0.9979919678714859</v>
      </c>
      <c r="E26" s="377">
        <v>0</v>
      </c>
    </row>
    <row r="27" spans="1:5" ht="15" customHeight="1">
      <c r="A27" s="374" t="s">
        <v>128</v>
      </c>
      <c r="B27" s="76">
        <v>809</v>
      </c>
      <c r="C27" s="375">
        <v>0.81</v>
      </c>
      <c r="D27" s="380">
        <v>0</v>
      </c>
      <c r="E27" s="381">
        <v>0.8085991678224688</v>
      </c>
    </row>
    <row r="28" spans="1:5" ht="15" customHeight="1">
      <c r="A28" s="383" t="s">
        <v>129</v>
      </c>
      <c r="B28" s="91">
        <v>509</v>
      </c>
      <c r="C28" s="384">
        <v>0.84</v>
      </c>
      <c r="D28" s="385">
        <v>0</v>
      </c>
      <c r="E28" s="386">
        <v>0.8441247002398081</v>
      </c>
    </row>
    <row r="29" ht="15.75">
      <c r="A29" s="3" t="s">
        <v>33</v>
      </c>
    </row>
    <row r="31" ht="15.75">
      <c r="A31" s="5" t="s">
        <v>63</v>
      </c>
    </row>
    <row r="32" ht="15.75">
      <c r="A32" s="3" t="s">
        <v>316</v>
      </c>
    </row>
    <row r="33" ht="15.75">
      <c r="A33" s="3" t="s">
        <v>317</v>
      </c>
    </row>
    <row r="34" ht="6" customHeight="1"/>
    <row r="35" spans="1:17" ht="15.75" customHeight="1">
      <c r="A35" s="387" t="s">
        <v>289</v>
      </c>
      <c r="B35" s="228"/>
      <c r="C35" s="228"/>
      <c r="D35" s="228"/>
      <c r="E35" s="228"/>
      <c r="F35" s="228"/>
      <c r="G35" s="228"/>
      <c r="H35" s="228"/>
      <c r="I35" s="228"/>
      <c r="J35" s="228"/>
      <c r="K35" s="228"/>
      <c r="L35" s="228"/>
      <c r="M35" s="228"/>
      <c r="N35" s="106"/>
      <c r="O35" s="106"/>
      <c r="P35" s="106"/>
      <c r="Q35" s="106"/>
    </row>
    <row r="36" spans="1:17" ht="5.25" customHeight="1">
      <c r="A36" s="533"/>
      <c r="B36" s="534"/>
      <c r="C36" s="534"/>
      <c r="D36" s="534"/>
      <c r="E36" s="534"/>
      <c r="F36" s="534"/>
      <c r="G36" s="534"/>
      <c r="H36" s="534"/>
      <c r="I36" s="534"/>
      <c r="J36" s="534"/>
      <c r="K36" s="534"/>
      <c r="L36" s="534"/>
      <c r="M36" s="534"/>
      <c r="N36" s="106"/>
      <c r="O36" s="106"/>
      <c r="P36" s="106"/>
      <c r="Q36" s="106"/>
    </row>
    <row r="37" spans="1:17" ht="15.75" customHeight="1">
      <c r="A37" s="387" t="s">
        <v>318</v>
      </c>
      <c r="B37" s="228"/>
      <c r="C37" s="228"/>
      <c r="D37" s="228"/>
      <c r="E37" s="228"/>
      <c r="F37" s="228"/>
      <c r="G37" s="228"/>
      <c r="H37" s="228"/>
      <c r="I37" s="228"/>
      <c r="J37" s="228"/>
      <c r="K37" s="228"/>
      <c r="L37" s="228"/>
      <c r="M37" s="228"/>
      <c r="N37" s="106"/>
      <c r="O37" s="106"/>
      <c r="P37" s="106"/>
      <c r="Q37" s="106"/>
    </row>
    <row r="38" spans="1:17" ht="15.75" customHeight="1">
      <c r="A38" s="533" t="s">
        <v>319</v>
      </c>
      <c r="B38" s="534"/>
      <c r="C38" s="534"/>
      <c r="D38" s="534"/>
      <c r="E38" s="534"/>
      <c r="F38" s="534"/>
      <c r="G38" s="534"/>
      <c r="H38" s="534"/>
      <c r="I38" s="534"/>
      <c r="J38" s="534"/>
      <c r="K38" s="534"/>
      <c r="L38" s="534"/>
      <c r="M38" s="534"/>
      <c r="N38" s="106"/>
      <c r="O38" s="106"/>
      <c r="P38" s="106"/>
      <c r="Q38" s="106"/>
    </row>
    <row r="39" spans="1:17" ht="7.5" customHeight="1">
      <c r="A39" s="533"/>
      <c r="B39" s="534"/>
      <c r="C39" s="534"/>
      <c r="D39" s="534"/>
      <c r="E39" s="534"/>
      <c r="F39" s="534"/>
      <c r="G39" s="534"/>
      <c r="H39" s="534"/>
      <c r="I39" s="534"/>
      <c r="J39" s="534"/>
      <c r="K39" s="534"/>
      <c r="L39" s="534"/>
      <c r="M39" s="534"/>
      <c r="N39" s="106"/>
      <c r="O39" s="106"/>
      <c r="P39" s="106"/>
      <c r="Q39" s="106"/>
    </row>
    <row r="40" spans="1:17" ht="15.75" customHeight="1">
      <c r="A40" s="46" t="s">
        <v>320</v>
      </c>
      <c r="B40" s="299"/>
      <c r="C40" s="299"/>
      <c r="D40" s="299"/>
      <c r="E40" s="299"/>
      <c r="F40" s="299"/>
      <c r="G40" s="299"/>
      <c r="H40" s="299"/>
      <c r="I40" s="299"/>
      <c r="J40" s="299"/>
      <c r="K40" s="299"/>
      <c r="L40" s="299"/>
      <c r="M40" s="299"/>
      <c r="N40" s="132"/>
      <c r="O40" s="132"/>
      <c r="P40" s="132"/>
      <c r="Q40" s="132"/>
    </row>
    <row r="41" spans="1:17" ht="15.75" customHeight="1">
      <c r="A41" s="46" t="s">
        <v>321</v>
      </c>
      <c r="B41" s="531"/>
      <c r="C41" s="531"/>
      <c r="D41" s="531"/>
      <c r="E41" s="531"/>
      <c r="F41" s="531"/>
      <c r="G41" s="531"/>
      <c r="H41" s="531"/>
      <c r="I41" s="531"/>
      <c r="J41" s="531"/>
      <c r="K41" s="531"/>
      <c r="L41" s="531"/>
      <c r="M41" s="531"/>
      <c r="N41" s="132"/>
      <c r="O41" s="132"/>
      <c r="P41" s="132"/>
      <c r="Q41" s="132"/>
    </row>
    <row r="42" spans="1:17" ht="15.75" customHeight="1">
      <c r="A42" s="46" t="s">
        <v>322</v>
      </c>
      <c r="B42" s="532"/>
      <c r="C42" s="532"/>
      <c r="D42" s="532"/>
      <c r="E42" s="532"/>
      <c r="F42" s="532"/>
      <c r="G42" s="532"/>
      <c r="H42" s="532"/>
      <c r="I42" s="532"/>
      <c r="J42" s="532"/>
      <c r="K42" s="532"/>
      <c r="L42" s="532"/>
      <c r="M42" s="532"/>
      <c r="N42" s="132"/>
      <c r="O42" s="132"/>
      <c r="P42" s="132"/>
      <c r="Q42" s="132"/>
    </row>
    <row r="43" spans="1:17" ht="15.75" customHeight="1">
      <c r="A43" s="46" t="s">
        <v>323</v>
      </c>
      <c r="B43" s="532"/>
      <c r="C43" s="532"/>
      <c r="D43" s="532"/>
      <c r="E43" s="532"/>
      <c r="F43" s="532"/>
      <c r="G43" s="532"/>
      <c r="H43" s="532"/>
      <c r="I43" s="532"/>
      <c r="J43" s="532"/>
      <c r="K43" s="532"/>
      <c r="L43" s="532"/>
      <c r="M43" s="532"/>
      <c r="N43" s="132"/>
      <c r="O43" s="132"/>
      <c r="P43" s="132"/>
      <c r="Q43" s="132"/>
    </row>
    <row r="44" spans="1:17" ht="7.5" customHeight="1">
      <c r="A44" s="46"/>
      <c r="B44" s="532"/>
      <c r="C44" s="532"/>
      <c r="D44" s="532"/>
      <c r="E44" s="532"/>
      <c r="F44" s="532"/>
      <c r="G44" s="532"/>
      <c r="H44" s="532"/>
      <c r="I44" s="532"/>
      <c r="J44" s="532"/>
      <c r="K44" s="532"/>
      <c r="L44" s="532"/>
      <c r="M44" s="532"/>
      <c r="N44" s="132"/>
      <c r="O44" s="132"/>
      <c r="P44" s="132"/>
      <c r="Q44" s="132"/>
    </row>
    <row r="45" spans="1:17" ht="15.75" customHeight="1">
      <c r="A45" s="388" t="s">
        <v>324</v>
      </c>
      <c r="B45" s="389"/>
      <c r="C45" s="389"/>
      <c r="D45" s="389"/>
      <c r="E45" s="389"/>
      <c r="F45" s="389"/>
      <c r="G45" s="389"/>
      <c r="H45" s="389"/>
      <c r="I45" s="389"/>
      <c r="J45" s="389"/>
      <c r="K45" s="389"/>
      <c r="L45" s="389"/>
      <c r="M45" s="389"/>
      <c r="N45" s="390"/>
      <c r="O45" s="390"/>
      <c r="P45" s="390"/>
      <c r="Q45" s="390"/>
    </row>
    <row r="46" spans="1:17" ht="15.75" customHeight="1">
      <c r="A46" s="388" t="s">
        <v>326</v>
      </c>
      <c r="B46" s="389"/>
      <c r="C46" s="389"/>
      <c r="D46" s="389"/>
      <c r="E46" s="389"/>
      <c r="F46" s="389"/>
      <c r="G46" s="389"/>
      <c r="H46" s="389"/>
      <c r="I46" s="389"/>
      <c r="J46" s="389"/>
      <c r="K46" s="389"/>
      <c r="L46" s="389"/>
      <c r="M46" s="389"/>
      <c r="N46" s="390"/>
      <c r="O46" s="390"/>
      <c r="P46" s="390"/>
      <c r="Q46" s="390"/>
    </row>
    <row r="47" spans="1:17" ht="15.75" customHeight="1">
      <c r="A47" s="388" t="s">
        <v>325</v>
      </c>
      <c r="B47" s="389"/>
      <c r="C47" s="389"/>
      <c r="D47" s="389"/>
      <c r="E47" s="389"/>
      <c r="F47" s="389"/>
      <c r="G47" s="389"/>
      <c r="H47" s="389"/>
      <c r="I47" s="389"/>
      <c r="J47" s="389"/>
      <c r="K47" s="389"/>
      <c r="L47" s="389"/>
      <c r="M47" s="389"/>
      <c r="N47" s="390"/>
      <c r="O47" s="390"/>
      <c r="P47" s="390"/>
      <c r="Q47" s="390"/>
    </row>
    <row r="48" spans="1:17" ht="15.75" customHeight="1">
      <c r="A48" s="387" t="s">
        <v>47</v>
      </c>
      <c r="B48" s="228"/>
      <c r="C48" s="228"/>
      <c r="D48" s="228"/>
      <c r="E48" s="228"/>
      <c r="F48" s="228"/>
      <c r="G48" s="228"/>
      <c r="H48" s="228"/>
      <c r="I48" s="228"/>
      <c r="J48" s="228"/>
      <c r="K48" s="228"/>
      <c r="L48" s="228"/>
      <c r="M48" s="228"/>
      <c r="N48" s="106"/>
      <c r="O48" s="106"/>
      <c r="P48" s="106"/>
      <c r="Q48" s="106"/>
    </row>
    <row r="49" spans="1:17" ht="8.25" customHeight="1">
      <c r="A49" s="533"/>
      <c r="B49" s="534"/>
      <c r="C49" s="534"/>
      <c r="D49" s="534"/>
      <c r="E49" s="534"/>
      <c r="F49" s="534"/>
      <c r="G49" s="534"/>
      <c r="H49" s="534"/>
      <c r="I49" s="534"/>
      <c r="J49" s="534"/>
      <c r="K49" s="534"/>
      <c r="L49" s="534"/>
      <c r="M49" s="534"/>
      <c r="N49" s="106"/>
      <c r="O49" s="106"/>
      <c r="P49" s="106"/>
      <c r="Q49" s="106"/>
    </row>
    <row r="50" spans="1:17" ht="15.75">
      <c r="A50" s="391" t="s">
        <v>39</v>
      </c>
      <c r="B50" s="228"/>
      <c r="C50" s="228"/>
      <c r="D50" s="228"/>
      <c r="E50" s="228"/>
      <c r="F50" s="228"/>
      <c r="G50" s="228"/>
      <c r="H50" s="228"/>
      <c r="I50" s="228"/>
      <c r="J50" s="228"/>
      <c r="K50" s="228"/>
      <c r="L50" s="228"/>
      <c r="M50" s="228"/>
      <c r="N50" s="228"/>
      <c r="O50" s="228"/>
      <c r="P50" s="228"/>
      <c r="Q50" s="228"/>
    </row>
  </sheetData>
  <sheetProtection/>
  <mergeCells count="5">
    <mergeCell ref="A1:E1"/>
    <mergeCell ref="A3:E4"/>
    <mergeCell ref="B5:B6"/>
    <mergeCell ref="C5:E5"/>
    <mergeCell ref="A8:A9"/>
  </mergeCells>
  <printOptions/>
  <pageMargins left="0.7" right="0.7" top="0.75" bottom="0.75" header="0.3" footer="0.3"/>
  <pageSetup fitToHeight="1" fitToWidth="1" horizontalDpi="600" verticalDpi="600" orientation="landscape" scale="59" r:id="rId1"/>
</worksheet>
</file>

<file path=xl/worksheets/sheet16.xml><?xml version="1.0" encoding="utf-8"?>
<worksheet xmlns="http://schemas.openxmlformats.org/spreadsheetml/2006/main" xmlns:r="http://schemas.openxmlformats.org/officeDocument/2006/relationships">
  <sheetPr>
    <pageSetUpPr fitToPage="1"/>
  </sheetPr>
  <dimension ref="A1:U36"/>
  <sheetViews>
    <sheetView zoomScalePageLayoutView="0" workbookViewId="0" topLeftCell="A1">
      <selection activeCell="A1" sqref="A1:I1"/>
    </sheetView>
  </sheetViews>
  <sheetFormatPr defaultColWidth="9.140625" defaultRowHeight="15"/>
  <cols>
    <col min="1" max="1" width="61.7109375" style="3" customWidth="1"/>
    <col min="2" max="2" width="17.8515625" style="3" customWidth="1"/>
    <col min="3" max="3" width="15.00390625" style="3" customWidth="1"/>
    <col min="4" max="4" width="11.57421875" style="3" customWidth="1"/>
    <col min="5" max="5" width="12.8515625" style="3" customWidth="1"/>
    <col min="6" max="6" width="12.421875" style="3" customWidth="1"/>
    <col min="7" max="7" width="11.7109375" style="3" customWidth="1"/>
    <col min="8" max="8" width="12.140625" style="3" customWidth="1"/>
    <col min="9" max="9" width="11.140625" style="3" customWidth="1"/>
    <col min="10" max="10" width="13.8515625" style="3" customWidth="1"/>
    <col min="11" max="11" width="14.7109375" style="3" customWidth="1"/>
    <col min="12" max="16384" width="9.140625" style="3" customWidth="1"/>
  </cols>
  <sheetData>
    <row r="1" spans="1:9" ht="15.75">
      <c r="A1" s="717" t="s">
        <v>305</v>
      </c>
      <c r="B1" s="717"/>
      <c r="C1" s="717"/>
      <c r="D1" s="717"/>
      <c r="E1" s="717"/>
      <c r="F1" s="717"/>
      <c r="G1" s="717"/>
      <c r="H1" s="717"/>
      <c r="I1" s="717"/>
    </row>
    <row r="2" spans="8:9" ht="15.75">
      <c r="H2" s="6"/>
      <c r="I2" s="48"/>
    </row>
    <row r="3" spans="1:9" ht="15.75">
      <c r="A3" s="5" t="s">
        <v>131</v>
      </c>
      <c r="I3" s="4"/>
    </row>
    <row r="4" spans="1:12" ht="15.75">
      <c r="A4" s="133"/>
      <c r="B4" s="688" t="s">
        <v>132</v>
      </c>
      <c r="C4" s="714" t="s">
        <v>133</v>
      </c>
      <c r="D4" s="715"/>
      <c r="E4" s="715"/>
      <c r="F4" s="715"/>
      <c r="G4" s="715"/>
      <c r="H4" s="715"/>
      <c r="I4" s="779"/>
      <c r="J4" s="779"/>
      <c r="K4" s="779"/>
      <c r="L4" s="780"/>
    </row>
    <row r="5" spans="1:12" ht="31.5">
      <c r="A5" s="25"/>
      <c r="B5" s="778"/>
      <c r="C5" s="137" t="s">
        <v>134</v>
      </c>
      <c r="D5" s="137" t="s">
        <v>135</v>
      </c>
      <c r="E5" s="137" t="s">
        <v>136</v>
      </c>
      <c r="F5" s="137" t="s">
        <v>137</v>
      </c>
      <c r="G5" s="137" t="s">
        <v>138</v>
      </c>
      <c r="H5" s="137" t="s">
        <v>139</v>
      </c>
      <c r="I5" s="137" t="s">
        <v>140</v>
      </c>
      <c r="J5" s="137" t="s">
        <v>141</v>
      </c>
      <c r="K5" s="137" t="s">
        <v>142</v>
      </c>
      <c r="L5" s="335" t="s">
        <v>143</v>
      </c>
    </row>
    <row r="6" spans="1:12" ht="15.75">
      <c r="A6" s="2"/>
      <c r="B6" s="58"/>
      <c r="C6" s="76"/>
      <c r="D6" s="76"/>
      <c r="E6" s="76"/>
      <c r="F6" s="76"/>
      <c r="G6" s="76"/>
      <c r="H6" s="76"/>
      <c r="I6" s="76"/>
      <c r="J6" s="76"/>
      <c r="K6" s="76"/>
      <c r="L6" s="58"/>
    </row>
    <row r="7" spans="1:21" ht="15.75">
      <c r="A7" s="25" t="s">
        <v>21</v>
      </c>
      <c r="B7" s="325">
        <v>5685</v>
      </c>
      <c r="C7" s="86">
        <v>4652</v>
      </c>
      <c r="D7" s="86">
        <v>5121</v>
      </c>
      <c r="E7" s="86">
        <v>5163</v>
      </c>
      <c r="F7" s="86">
        <v>5184</v>
      </c>
      <c r="G7" s="86">
        <v>5181</v>
      </c>
      <c r="H7" s="86">
        <v>5092</v>
      </c>
      <c r="I7" s="86">
        <v>4914</v>
      </c>
      <c r="J7" s="86">
        <v>5038</v>
      </c>
      <c r="K7" s="86">
        <v>2780</v>
      </c>
      <c r="L7" s="325">
        <v>2505</v>
      </c>
      <c r="M7" s="86"/>
      <c r="N7" s="86"/>
      <c r="O7" s="86"/>
      <c r="P7" s="86"/>
      <c r="Q7" s="86"/>
      <c r="R7" s="86"/>
      <c r="S7" s="86"/>
      <c r="T7" s="86"/>
      <c r="U7" s="86"/>
    </row>
    <row r="8" spans="1:12" ht="15.75">
      <c r="A8" s="70"/>
      <c r="B8" s="392"/>
      <c r="C8" s="91"/>
      <c r="D8" s="91"/>
      <c r="E8" s="91"/>
      <c r="F8" s="91"/>
      <c r="G8" s="91"/>
      <c r="H8" s="91"/>
      <c r="I8" s="91"/>
      <c r="J8" s="91"/>
      <c r="K8" s="91"/>
      <c r="L8" s="62"/>
    </row>
    <row r="9" spans="1:8" ht="15.75">
      <c r="A9" s="76"/>
      <c r="B9" s="86"/>
      <c r="C9" s="76"/>
      <c r="D9" s="76"/>
      <c r="E9" s="76"/>
      <c r="F9" s="76"/>
      <c r="G9" s="76"/>
      <c r="H9" s="76"/>
    </row>
    <row r="10" spans="1:2" ht="15.75">
      <c r="A10" s="76"/>
      <c r="B10" s="86"/>
    </row>
    <row r="11" spans="1:2" ht="15.75">
      <c r="A11" s="5" t="s">
        <v>144</v>
      </c>
      <c r="B11" s="86"/>
    </row>
    <row r="12" spans="1:12" ht="15.75">
      <c r="A12" s="133"/>
      <c r="B12" s="688" t="s">
        <v>145</v>
      </c>
      <c r="C12" s="714" t="s">
        <v>133</v>
      </c>
      <c r="D12" s="715"/>
      <c r="E12" s="715"/>
      <c r="F12" s="715"/>
      <c r="G12" s="715"/>
      <c r="H12" s="715"/>
      <c r="I12" s="781"/>
      <c r="J12" s="779"/>
      <c r="K12" s="779"/>
      <c r="L12" s="780"/>
    </row>
    <row r="13" spans="1:12" ht="31.5">
      <c r="A13" s="116"/>
      <c r="B13" s="778"/>
      <c r="C13" s="137" t="s">
        <v>134</v>
      </c>
      <c r="D13" s="84" t="s">
        <v>135</v>
      </c>
      <c r="E13" s="84" t="s">
        <v>136</v>
      </c>
      <c r="F13" s="84" t="s">
        <v>137</v>
      </c>
      <c r="G13" s="84" t="s">
        <v>138</v>
      </c>
      <c r="H13" s="84" t="s">
        <v>139</v>
      </c>
      <c r="I13" s="84" t="s">
        <v>140</v>
      </c>
      <c r="J13" s="84" t="s">
        <v>141</v>
      </c>
      <c r="K13" s="84" t="s">
        <v>142</v>
      </c>
      <c r="L13" s="335" t="s">
        <v>143</v>
      </c>
    </row>
    <row r="14" spans="1:12" ht="15.75">
      <c r="A14" s="16"/>
      <c r="B14" s="25"/>
      <c r="C14" s="133"/>
      <c r="D14" s="393"/>
      <c r="E14" s="393"/>
      <c r="F14" s="393"/>
      <c r="G14" s="393"/>
      <c r="H14" s="393"/>
      <c r="I14" s="393"/>
      <c r="J14" s="393"/>
      <c r="K14" s="112"/>
      <c r="L14" s="324"/>
    </row>
    <row r="15" spans="1:12" ht="15.75">
      <c r="A15" s="20" t="s">
        <v>58</v>
      </c>
      <c r="B15" s="25"/>
      <c r="C15" s="25"/>
      <c r="D15" s="76"/>
      <c r="E15" s="76"/>
      <c r="F15" s="76"/>
      <c r="G15" s="76"/>
      <c r="H15" s="76"/>
      <c r="I15" s="76"/>
      <c r="J15" s="76"/>
      <c r="K15" s="120"/>
      <c r="L15" s="58"/>
    </row>
    <row r="16" spans="1:12" ht="15.75">
      <c r="A16" s="25" t="s">
        <v>22</v>
      </c>
      <c r="B16" s="394">
        <v>139</v>
      </c>
      <c r="C16" s="394">
        <v>110.17</v>
      </c>
      <c r="D16" s="395">
        <v>114.29</v>
      </c>
      <c r="E16" s="395">
        <v>125.61</v>
      </c>
      <c r="F16" s="395">
        <v>123.56</v>
      </c>
      <c r="G16" s="395">
        <v>107.08</v>
      </c>
      <c r="H16" s="395">
        <v>90.61</v>
      </c>
      <c r="I16" s="395">
        <v>23.68</v>
      </c>
      <c r="J16" s="413">
        <v>22.65</v>
      </c>
      <c r="K16" s="396">
        <v>12.36</v>
      </c>
      <c r="L16" s="397">
        <v>8.24</v>
      </c>
    </row>
    <row r="17" spans="1:12" ht="15.75">
      <c r="A17" s="25" t="s">
        <v>23</v>
      </c>
      <c r="B17" s="394">
        <v>91</v>
      </c>
      <c r="C17" s="394">
        <v>72.82</v>
      </c>
      <c r="D17" s="395">
        <v>74.15</v>
      </c>
      <c r="E17" s="395">
        <v>85.06</v>
      </c>
      <c r="F17" s="395">
        <v>83</v>
      </c>
      <c r="G17" s="395">
        <v>80.94</v>
      </c>
      <c r="H17" s="395">
        <v>70.63</v>
      </c>
      <c r="I17" s="395">
        <v>56.93</v>
      </c>
      <c r="J17" s="413">
        <v>48.08</v>
      </c>
      <c r="K17" s="396">
        <v>28.31</v>
      </c>
      <c r="L17" s="397">
        <v>28.31</v>
      </c>
    </row>
    <row r="18" spans="1:12" ht="15.75">
      <c r="A18" s="25" t="s">
        <v>24</v>
      </c>
      <c r="B18" s="394">
        <v>51</v>
      </c>
      <c r="C18" s="394">
        <v>1.17</v>
      </c>
      <c r="D18" s="395">
        <v>1.17</v>
      </c>
      <c r="E18" s="395">
        <v>1.17</v>
      </c>
      <c r="F18" s="395">
        <v>4.68</v>
      </c>
      <c r="G18" s="395">
        <v>11.71</v>
      </c>
      <c r="H18" s="395">
        <v>40.98</v>
      </c>
      <c r="I18" s="395">
        <v>44.49</v>
      </c>
      <c r="J18" s="413">
        <v>48</v>
      </c>
      <c r="K18" s="396">
        <v>43.32</v>
      </c>
      <c r="L18" s="397">
        <v>1.17</v>
      </c>
    </row>
    <row r="19" spans="1:12" ht="15.75">
      <c r="A19" s="25" t="s">
        <v>25</v>
      </c>
      <c r="B19" s="394">
        <v>2426</v>
      </c>
      <c r="C19" s="394">
        <v>724.3399999999999</v>
      </c>
      <c r="D19" s="395">
        <v>739.94</v>
      </c>
      <c r="E19" s="395">
        <v>970.4300000000001</v>
      </c>
      <c r="F19" s="395">
        <v>2328.23</v>
      </c>
      <c r="G19" s="395">
        <v>2320.1</v>
      </c>
      <c r="H19" s="395">
        <v>1618.29</v>
      </c>
      <c r="I19" s="395">
        <v>179.25</v>
      </c>
      <c r="J19" s="413">
        <v>161</v>
      </c>
      <c r="K19" s="396">
        <v>45.68</v>
      </c>
      <c r="L19" s="397">
        <v>33.33</v>
      </c>
    </row>
    <row r="20" spans="1:12" ht="15.75">
      <c r="A20" s="25" t="s">
        <v>59</v>
      </c>
      <c r="B20" s="27">
        <v>395</v>
      </c>
      <c r="C20" s="394">
        <v>367.59</v>
      </c>
      <c r="D20" s="395">
        <v>374.66</v>
      </c>
      <c r="E20" s="395">
        <v>524.12</v>
      </c>
      <c r="F20" s="395">
        <v>1212.84</v>
      </c>
      <c r="G20" s="395">
        <v>1210.82</v>
      </c>
      <c r="H20" s="395">
        <v>875.55</v>
      </c>
      <c r="I20" s="395">
        <v>170.67</v>
      </c>
      <c r="J20" s="413">
        <v>155.52</v>
      </c>
      <c r="K20" s="396">
        <v>44.43</v>
      </c>
      <c r="L20" s="397">
        <v>33.33</v>
      </c>
    </row>
    <row r="21" spans="1:12" ht="15.75">
      <c r="A21" s="25" t="s">
        <v>60</v>
      </c>
      <c r="B21" s="27">
        <v>2031</v>
      </c>
      <c r="C21" s="394">
        <v>356.75</v>
      </c>
      <c r="D21" s="395">
        <v>365.28</v>
      </c>
      <c r="E21" s="395">
        <v>446.31</v>
      </c>
      <c r="F21" s="395">
        <v>1115.39</v>
      </c>
      <c r="G21" s="395">
        <v>1109.28</v>
      </c>
      <c r="H21" s="395">
        <v>742.74</v>
      </c>
      <c r="I21" s="395">
        <v>8.58</v>
      </c>
      <c r="J21" s="413">
        <v>5.48</v>
      </c>
      <c r="K21" s="396">
        <v>1.25</v>
      </c>
      <c r="L21" s="398">
        <v>0</v>
      </c>
    </row>
    <row r="22" spans="1:12" ht="15.75">
      <c r="A22" s="25" t="s">
        <v>311</v>
      </c>
      <c r="B22" s="394">
        <v>690</v>
      </c>
      <c r="C22" s="394">
        <v>4.07</v>
      </c>
      <c r="D22" s="395">
        <v>6.11</v>
      </c>
      <c r="E22" s="395">
        <v>5.09</v>
      </c>
      <c r="F22" s="395">
        <v>37.769999999999996</v>
      </c>
      <c r="G22" s="395">
        <v>400.05</v>
      </c>
      <c r="H22" s="395">
        <v>671.15</v>
      </c>
      <c r="I22" s="395">
        <v>670.87</v>
      </c>
      <c r="J22" s="413">
        <v>680.5</v>
      </c>
      <c r="K22" s="396">
        <v>478.17</v>
      </c>
      <c r="L22" s="397">
        <v>2.04</v>
      </c>
    </row>
    <row r="23" spans="1:12" ht="15.75">
      <c r="A23" s="25" t="s">
        <v>59</v>
      </c>
      <c r="B23" s="394">
        <v>503</v>
      </c>
      <c r="C23" s="394">
        <v>4.07</v>
      </c>
      <c r="D23" s="395">
        <v>6.11</v>
      </c>
      <c r="E23" s="395">
        <v>5.09</v>
      </c>
      <c r="F23" s="395">
        <v>30.56</v>
      </c>
      <c r="G23" s="395">
        <v>296.44</v>
      </c>
      <c r="H23" s="395">
        <v>493.06</v>
      </c>
      <c r="I23" s="395">
        <v>494.07</v>
      </c>
      <c r="J23" s="413">
        <v>499.17</v>
      </c>
      <c r="K23" s="396">
        <v>353.49</v>
      </c>
      <c r="L23" s="397">
        <v>2.04</v>
      </c>
    </row>
    <row r="24" spans="1:12" ht="15.75">
      <c r="A24" s="25" t="s">
        <v>60</v>
      </c>
      <c r="B24" s="394">
        <v>187</v>
      </c>
      <c r="C24" s="399">
        <v>0</v>
      </c>
      <c r="D24" s="400">
        <v>0</v>
      </c>
      <c r="E24" s="395">
        <v>0</v>
      </c>
      <c r="F24" s="395">
        <v>7.21</v>
      </c>
      <c r="G24" s="395">
        <v>103.61</v>
      </c>
      <c r="H24" s="395">
        <v>178.09</v>
      </c>
      <c r="I24" s="395">
        <v>176.8</v>
      </c>
      <c r="J24" s="413">
        <v>181.33</v>
      </c>
      <c r="K24" s="396">
        <v>124.68</v>
      </c>
      <c r="L24" s="398">
        <v>0</v>
      </c>
    </row>
    <row r="25" spans="1:12" ht="15.75">
      <c r="A25" s="25" t="s">
        <v>27</v>
      </c>
      <c r="B25" s="394">
        <v>323</v>
      </c>
      <c r="C25" s="394">
        <v>9.45</v>
      </c>
      <c r="D25" s="395">
        <v>10.5</v>
      </c>
      <c r="E25" s="395">
        <v>265.57</v>
      </c>
      <c r="F25" s="395">
        <v>286.56</v>
      </c>
      <c r="G25" s="395">
        <v>248.77</v>
      </c>
      <c r="H25" s="395">
        <v>128.06</v>
      </c>
      <c r="I25" s="395">
        <v>6.3</v>
      </c>
      <c r="J25" s="413">
        <v>4.2</v>
      </c>
      <c r="K25" s="396">
        <v>1.05</v>
      </c>
      <c r="L25" s="397">
        <v>0</v>
      </c>
    </row>
    <row r="26" spans="1:12" ht="15.75">
      <c r="A26" s="25" t="s">
        <v>28</v>
      </c>
      <c r="B26" s="394">
        <v>44</v>
      </c>
      <c r="C26" s="394">
        <v>14.32</v>
      </c>
      <c r="D26" s="395">
        <v>17.41</v>
      </c>
      <c r="E26" s="395">
        <v>28.74</v>
      </c>
      <c r="F26" s="395">
        <v>25.65</v>
      </c>
      <c r="G26" s="395">
        <v>29.76</v>
      </c>
      <c r="H26" s="395">
        <v>30.79</v>
      </c>
      <c r="I26" s="395">
        <v>30.79</v>
      </c>
      <c r="J26" s="413">
        <v>30.79</v>
      </c>
      <c r="K26" s="396">
        <v>25.65</v>
      </c>
      <c r="L26" s="397">
        <v>11.24</v>
      </c>
    </row>
    <row r="27" spans="1:12" ht="15.75">
      <c r="A27" s="25"/>
      <c r="B27" s="27"/>
      <c r="C27" s="401"/>
      <c r="D27" s="162"/>
      <c r="E27" s="162"/>
      <c r="F27" s="162"/>
      <c r="G27" s="162"/>
      <c r="H27" s="162"/>
      <c r="I27" s="162"/>
      <c r="J27" s="162"/>
      <c r="K27" s="402"/>
      <c r="L27" s="392"/>
    </row>
    <row r="28" spans="1:12" ht="15.75">
      <c r="A28" s="29" t="s">
        <v>74</v>
      </c>
      <c r="B28" s="31">
        <f>SUM(B16:B19,B22,B25:B26)</f>
        <v>3764</v>
      </c>
      <c r="C28" s="35">
        <v>936.34</v>
      </c>
      <c r="D28" s="127">
        <v>963.57</v>
      </c>
      <c r="E28" s="127">
        <v>1481.6699999999998</v>
      </c>
      <c r="F28" s="127">
        <v>2889.4500000000003</v>
      </c>
      <c r="G28" s="127">
        <v>3198.4100000000003</v>
      </c>
      <c r="H28" s="127">
        <v>2650.5099999999998</v>
      </c>
      <c r="I28" s="127">
        <v>1012.31</v>
      </c>
      <c r="J28" s="127">
        <v>995.22</v>
      </c>
      <c r="K28" s="127">
        <v>634.54</v>
      </c>
      <c r="L28" s="66">
        <v>84.33</v>
      </c>
    </row>
    <row r="29" spans="1:12" ht="15.75">
      <c r="A29" s="70"/>
      <c r="B29" s="70"/>
      <c r="C29" s="70"/>
      <c r="D29" s="91"/>
      <c r="E29" s="91"/>
      <c r="F29" s="91"/>
      <c r="G29" s="91"/>
      <c r="H29" s="91"/>
      <c r="I29" s="91"/>
      <c r="J29" s="91"/>
      <c r="K29" s="91"/>
      <c r="L29" s="62"/>
    </row>
    <row r="30" ht="15" customHeight="1">
      <c r="A30" s="3" t="s">
        <v>33</v>
      </c>
    </row>
    <row r="31" ht="15.75">
      <c r="A31" s="74"/>
    </row>
    <row r="32" s="7" customFormat="1" ht="15.75">
      <c r="A32" s="5" t="s">
        <v>34</v>
      </c>
    </row>
    <row r="33" spans="1:9" s="7" customFormat="1" ht="15.75">
      <c r="A33" s="696" t="s">
        <v>35</v>
      </c>
      <c r="B33" s="696"/>
      <c r="C33" s="696"/>
      <c r="D33" s="696"/>
      <c r="E33" s="696"/>
      <c r="F33" s="696"/>
      <c r="G33" s="696"/>
      <c r="H33" s="696"/>
      <c r="I33" s="696"/>
    </row>
    <row r="34" spans="1:14" ht="15.75">
      <c r="A34" s="667" t="s">
        <v>36</v>
      </c>
      <c r="B34" s="667"/>
      <c r="C34" s="667"/>
      <c r="D34" s="667"/>
      <c r="E34" s="667"/>
      <c r="F34" s="667"/>
      <c r="G34" s="667"/>
      <c r="H34" s="667"/>
      <c r="I34" s="667"/>
      <c r="J34" s="163"/>
      <c r="K34" s="163"/>
      <c r="L34" s="163"/>
      <c r="M34" s="163"/>
      <c r="N34" s="163"/>
    </row>
    <row r="35" spans="1:14" ht="15.75">
      <c r="A35" s="726" t="s">
        <v>37</v>
      </c>
      <c r="B35" s="696"/>
      <c r="C35" s="696"/>
      <c r="D35" s="696"/>
      <c r="E35" s="696"/>
      <c r="F35" s="696"/>
      <c r="G35" s="696"/>
      <c r="H35" s="696"/>
      <c r="I35" s="696"/>
      <c r="J35" s="164"/>
      <c r="K35" s="164"/>
      <c r="L35" s="164"/>
      <c r="M35" s="164"/>
      <c r="N35" s="164"/>
    </row>
    <row r="36" ht="15.75">
      <c r="A36" s="3" t="s">
        <v>47</v>
      </c>
    </row>
  </sheetData>
  <sheetProtection/>
  <mergeCells count="8">
    <mergeCell ref="A34:I34"/>
    <mergeCell ref="A35:I35"/>
    <mergeCell ref="A1:I1"/>
    <mergeCell ref="B4:B5"/>
    <mergeCell ref="C4:L4"/>
    <mergeCell ref="B12:B13"/>
    <mergeCell ref="C12:L12"/>
    <mergeCell ref="A33:I33"/>
  </mergeCells>
  <hyperlinks>
    <hyperlink ref="H3:I3" location="'list of tables'!A1" display="back to contents page"/>
  </hyperlinks>
  <printOptions/>
  <pageMargins left="0.7" right="0.7" top="0.75" bottom="0.75" header="0.3" footer="0.3"/>
  <pageSetup fitToHeight="1" fitToWidth="1" horizontalDpi="600" verticalDpi="600" orientation="landscape" scale="60" r:id="rId1"/>
</worksheet>
</file>

<file path=xl/worksheets/sheet17.xml><?xml version="1.0" encoding="utf-8"?>
<worksheet xmlns="http://schemas.openxmlformats.org/spreadsheetml/2006/main" xmlns:r="http://schemas.openxmlformats.org/officeDocument/2006/relationships">
  <sheetPr>
    <pageSetUpPr fitToPage="1"/>
  </sheetPr>
  <dimension ref="A1:T49"/>
  <sheetViews>
    <sheetView zoomScalePageLayoutView="0" workbookViewId="0" topLeftCell="A1">
      <selection activeCell="A1" sqref="A1:H1"/>
    </sheetView>
  </sheetViews>
  <sheetFormatPr defaultColWidth="9.140625" defaultRowHeight="15"/>
  <cols>
    <col min="1" max="1" width="61.140625" style="3" customWidth="1"/>
    <col min="2" max="2" width="16.8515625" style="3" customWidth="1"/>
    <col min="3" max="8" width="13.57421875" style="3" customWidth="1"/>
    <col min="9" max="9" width="2.140625" style="3" customWidth="1"/>
    <col min="10" max="19" width="9.140625" style="3" customWidth="1"/>
    <col min="20" max="20" width="11.57421875" style="3" bestFit="1" customWidth="1"/>
    <col min="21" max="16384" width="9.140625" style="3" customWidth="1"/>
  </cols>
  <sheetData>
    <row r="1" spans="1:8" ht="15.75">
      <c r="A1" s="717" t="s">
        <v>306</v>
      </c>
      <c r="B1" s="717"/>
      <c r="C1" s="717"/>
      <c r="D1" s="717"/>
      <c r="E1" s="717"/>
      <c r="F1" s="717"/>
      <c r="G1" s="717"/>
      <c r="H1" s="717"/>
    </row>
    <row r="2" spans="7:8" ht="15.75">
      <c r="G2" s="6"/>
      <c r="H2" s="48"/>
    </row>
    <row r="3" spans="1:8" ht="15.75">
      <c r="A3" s="403" t="s">
        <v>49</v>
      </c>
      <c r="B3" s="86"/>
      <c r="G3" s="7"/>
      <c r="H3" s="7"/>
    </row>
    <row r="4" spans="1:8" ht="15.75">
      <c r="A4" s="133"/>
      <c r="B4" s="688" t="s">
        <v>145</v>
      </c>
      <c r="C4" s="782" t="s">
        <v>146</v>
      </c>
      <c r="D4" s="783"/>
      <c r="E4" s="783"/>
      <c r="F4" s="784"/>
      <c r="G4" s="782" t="s">
        <v>147</v>
      </c>
      <c r="H4" s="784"/>
    </row>
    <row r="5" spans="1:8" ht="31.5">
      <c r="A5" s="116"/>
      <c r="B5" s="778"/>
      <c r="C5" s="404" t="s">
        <v>148</v>
      </c>
      <c r="D5" s="366" t="s">
        <v>149</v>
      </c>
      <c r="E5" s="366" t="s">
        <v>150</v>
      </c>
      <c r="F5" s="367" t="s">
        <v>151</v>
      </c>
      <c r="G5" s="404" t="s">
        <v>152</v>
      </c>
      <c r="H5" s="367" t="s">
        <v>153</v>
      </c>
    </row>
    <row r="6" spans="1:8" ht="15.75">
      <c r="A6" s="16"/>
      <c r="B6" s="25"/>
      <c r="C6" s="25"/>
      <c r="D6" s="76"/>
      <c r="E6" s="76"/>
      <c r="F6" s="120"/>
      <c r="G6" s="25"/>
      <c r="H6" s="120"/>
    </row>
    <row r="7" spans="1:20" ht="15.75">
      <c r="A7" s="20" t="s">
        <v>58</v>
      </c>
      <c r="B7" s="25"/>
      <c r="C7" s="25"/>
      <c r="D7" s="76"/>
      <c r="E7" s="76"/>
      <c r="F7" s="120"/>
      <c r="G7" s="25"/>
      <c r="H7" s="120"/>
      <c r="T7" s="405"/>
    </row>
    <row r="8" spans="1:16" ht="15.75">
      <c r="A8" s="25" t="s">
        <v>22</v>
      </c>
      <c r="B8" s="394">
        <v>139</v>
      </c>
      <c r="C8" s="27">
        <v>139</v>
      </c>
      <c r="D8" s="86">
        <v>0</v>
      </c>
      <c r="E8" s="86">
        <v>8.24</v>
      </c>
      <c r="F8" s="28">
        <v>14.41</v>
      </c>
      <c r="G8" s="27">
        <v>0</v>
      </c>
      <c r="H8" s="28">
        <v>0</v>
      </c>
      <c r="K8" s="406"/>
      <c r="L8" s="406"/>
      <c r="M8" s="406"/>
      <c r="N8" s="406"/>
      <c r="O8" s="407"/>
      <c r="P8" s="407"/>
    </row>
    <row r="9" spans="1:16" ht="15.75">
      <c r="A9" s="25" t="s">
        <v>23</v>
      </c>
      <c r="B9" s="394">
        <v>91</v>
      </c>
      <c r="C9" s="27">
        <v>87.43</v>
      </c>
      <c r="D9" s="86">
        <v>1.33</v>
      </c>
      <c r="E9" s="86">
        <v>0</v>
      </c>
      <c r="F9" s="28">
        <v>8.85</v>
      </c>
      <c r="G9" s="27">
        <v>2</v>
      </c>
      <c r="H9" s="28">
        <v>0</v>
      </c>
      <c r="K9" s="406"/>
      <c r="L9" s="406"/>
      <c r="M9" s="406"/>
      <c r="N9" s="406"/>
      <c r="O9" s="407"/>
      <c r="P9" s="407"/>
    </row>
    <row r="10" spans="1:16" ht="15.75">
      <c r="A10" s="25" t="s">
        <v>24</v>
      </c>
      <c r="B10" s="394">
        <v>51</v>
      </c>
      <c r="C10" s="27">
        <v>50.34</v>
      </c>
      <c r="D10" s="86">
        <v>0</v>
      </c>
      <c r="E10" s="86">
        <v>1.17</v>
      </c>
      <c r="F10" s="28">
        <v>8.2</v>
      </c>
      <c r="G10" s="27">
        <v>0</v>
      </c>
      <c r="H10" s="28">
        <v>0</v>
      </c>
      <c r="K10" s="406"/>
      <c r="L10" s="406"/>
      <c r="M10" s="406"/>
      <c r="N10" s="406"/>
      <c r="O10" s="407"/>
      <c r="P10" s="407"/>
    </row>
    <row r="11" spans="1:16" ht="15.75">
      <c r="A11" s="25" t="s">
        <v>25</v>
      </c>
      <c r="B11" s="394">
        <v>2426</v>
      </c>
      <c r="C11" s="27">
        <v>2381.26</v>
      </c>
      <c r="D11" s="86">
        <v>64.58</v>
      </c>
      <c r="E11" s="86">
        <v>43.58</v>
      </c>
      <c r="F11" s="28">
        <v>102.71000000000001</v>
      </c>
      <c r="G11" s="27">
        <v>28</v>
      </c>
      <c r="H11" s="28">
        <v>6</v>
      </c>
      <c r="K11" s="406"/>
      <c r="L11" s="406"/>
      <c r="M11" s="406"/>
      <c r="N11" s="406"/>
      <c r="O11" s="407"/>
      <c r="P11" s="407"/>
    </row>
    <row r="12" spans="1:16" ht="15.75">
      <c r="A12" s="25" t="s">
        <v>59</v>
      </c>
      <c r="B12" s="27">
        <v>395</v>
      </c>
      <c r="C12" s="27">
        <v>387.79</v>
      </c>
      <c r="D12" s="86">
        <v>10.1</v>
      </c>
      <c r="E12" s="86">
        <v>9.09</v>
      </c>
      <c r="F12" s="28">
        <v>29.29</v>
      </c>
      <c r="G12" s="27">
        <v>15</v>
      </c>
      <c r="H12" s="28">
        <v>6</v>
      </c>
      <c r="K12" s="406"/>
      <c r="L12" s="406"/>
      <c r="M12" s="406"/>
      <c r="N12" s="406"/>
      <c r="O12" s="407"/>
      <c r="P12" s="407"/>
    </row>
    <row r="13" spans="1:16" ht="15.75">
      <c r="A13" s="25" t="s">
        <v>60</v>
      </c>
      <c r="B13" s="27">
        <v>2031</v>
      </c>
      <c r="C13" s="27">
        <v>1993.47</v>
      </c>
      <c r="D13" s="86">
        <v>54.48</v>
      </c>
      <c r="E13" s="86">
        <v>34.49</v>
      </c>
      <c r="F13" s="28">
        <v>73.42</v>
      </c>
      <c r="G13" s="27">
        <v>13</v>
      </c>
      <c r="H13" s="28">
        <v>0</v>
      </c>
      <c r="K13" s="406"/>
      <c r="L13" s="406"/>
      <c r="M13" s="406"/>
      <c r="N13" s="406"/>
      <c r="O13" s="407"/>
      <c r="P13" s="407"/>
    </row>
    <row r="14" spans="1:16" ht="15.75">
      <c r="A14" s="25" t="s">
        <v>311</v>
      </c>
      <c r="B14" s="394">
        <v>690</v>
      </c>
      <c r="C14" s="27">
        <v>683.5500000000001</v>
      </c>
      <c r="D14" s="86">
        <v>1.02</v>
      </c>
      <c r="E14" s="86">
        <v>15.28</v>
      </c>
      <c r="F14" s="28">
        <v>20.5</v>
      </c>
      <c r="G14" s="27">
        <v>4</v>
      </c>
      <c r="H14" s="28">
        <v>5</v>
      </c>
      <c r="K14" s="406"/>
      <c r="L14" s="406"/>
      <c r="M14" s="406"/>
      <c r="N14" s="406"/>
      <c r="O14" s="407"/>
      <c r="P14" s="407"/>
    </row>
    <row r="15" spans="1:16" ht="15.75">
      <c r="A15" s="25" t="s">
        <v>59</v>
      </c>
      <c r="B15" s="394">
        <v>503</v>
      </c>
      <c r="C15" s="27">
        <v>502.22</v>
      </c>
      <c r="D15" s="86">
        <v>1.02</v>
      </c>
      <c r="E15" s="86">
        <v>15.28</v>
      </c>
      <c r="F15" s="28">
        <v>18.34</v>
      </c>
      <c r="G15" s="27">
        <v>4</v>
      </c>
      <c r="H15" s="28">
        <v>3</v>
      </c>
      <c r="K15" s="406"/>
      <c r="L15" s="406"/>
      <c r="M15" s="406"/>
      <c r="N15" s="406"/>
      <c r="O15" s="407"/>
      <c r="P15" s="407"/>
    </row>
    <row r="16" spans="1:16" ht="15.75">
      <c r="A16" s="25" t="s">
        <v>60</v>
      </c>
      <c r="B16" s="394">
        <v>187</v>
      </c>
      <c r="C16" s="27">
        <v>181.33</v>
      </c>
      <c r="D16" s="86">
        <v>0</v>
      </c>
      <c r="E16" s="86">
        <v>0</v>
      </c>
      <c r="F16" s="28">
        <v>2.16</v>
      </c>
      <c r="G16" s="27">
        <v>0</v>
      </c>
      <c r="H16" s="28">
        <v>2</v>
      </c>
      <c r="K16" s="406"/>
      <c r="L16" s="406"/>
      <c r="M16" s="406"/>
      <c r="N16" s="406"/>
      <c r="O16" s="407"/>
      <c r="P16" s="407"/>
    </row>
    <row r="17" spans="1:16" ht="15.75">
      <c r="A17" s="25" t="s">
        <v>27</v>
      </c>
      <c r="B17" s="394">
        <v>323</v>
      </c>
      <c r="C17" s="27">
        <v>319.1</v>
      </c>
      <c r="D17" s="86">
        <v>5.25</v>
      </c>
      <c r="E17" s="86">
        <v>1.05</v>
      </c>
      <c r="F17" s="28">
        <v>8.4</v>
      </c>
      <c r="G17" s="27">
        <v>4</v>
      </c>
      <c r="H17" s="28">
        <v>1</v>
      </c>
      <c r="K17" s="406"/>
      <c r="L17" s="406"/>
      <c r="M17" s="406"/>
      <c r="N17" s="406"/>
      <c r="O17" s="407"/>
      <c r="P17" s="407"/>
    </row>
    <row r="18" spans="1:16" ht="15.75">
      <c r="A18" s="25" t="s">
        <v>28</v>
      </c>
      <c r="B18" s="394">
        <v>44</v>
      </c>
      <c r="C18" s="27">
        <v>38</v>
      </c>
      <c r="D18" s="86">
        <v>0</v>
      </c>
      <c r="E18" s="86">
        <v>1.03</v>
      </c>
      <c r="F18" s="28">
        <v>1.03</v>
      </c>
      <c r="G18" s="27">
        <v>0</v>
      </c>
      <c r="H18" s="28">
        <v>0</v>
      </c>
      <c r="K18" s="406"/>
      <c r="L18" s="406"/>
      <c r="M18" s="406"/>
      <c r="N18" s="406"/>
      <c r="O18" s="407"/>
      <c r="P18" s="407"/>
    </row>
    <row r="19" spans="1:8" ht="15.75">
      <c r="A19" s="25"/>
      <c r="B19" s="27"/>
      <c r="C19" s="27"/>
      <c r="D19" s="86"/>
      <c r="E19" s="86"/>
      <c r="F19" s="28"/>
      <c r="G19" s="27"/>
      <c r="H19" s="28"/>
    </row>
    <row r="20" spans="1:8" ht="15.75">
      <c r="A20" s="29" t="s">
        <v>154</v>
      </c>
      <c r="B20" s="31">
        <f>SUM(B8:B11,B14,B17:B18)</f>
        <v>3764</v>
      </c>
      <c r="C20" s="31">
        <v>3699</v>
      </c>
      <c r="D20" s="87">
        <v>72</v>
      </c>
      <c r="E20" s="87">
        <v>70</v>
      </c>
      <c r="F20" s="32">
        <v>164</v>
      </c>
      <c r="G20" s="31">
        <v>38</v>
      </c>
      <c r="H20" s="32">
        <v>12</v>
      </c>
    </row>
    <row r="21" spans="1:8" ht="15.75">
      <c r="A21" s="70"/>
      <c r="B21" s="70"/>
      <c r="C21" s="401"/>
      <c r="D21" s="162"/>
      <c r="E21" s="162"/>
      <c r="F21" s="402"/>
      <c r="G21" s="401"/>
      <c r="H21" s="402"/>
    </row>
    <row r="22" spans="1:8" ht="15.75">
      <c r="A22" s="408" t="s">
        <v>72</v>
      </c>
      <c r="B22" s="409"/>
      <c r="C22" s="409"/>
      <c r="D22" s="409"/>
      <c r="E22" s="409"/>
      <c r="F22" s="409"/>
      <c r="G22" s="409"/>
      <c r="H22" s="409"/>
    </row>
    <row r="23" spans="1:8" ht="15.75">
      <c r="A23" s="133"/>
      <c r="B23" s="688" t="s">
        <v>145</v>
      </c>
      <c r="C23" s="782" t="s">
        <v>155</v>
      </c>
      <c r="D23" s="783"/>
      <c r="E23" s="783"/>
      <c r="F23" s="784"/>
      <c r="G23" s="782" t="s">
        <v>147</v>
      </c>
      <c r="H23" s="784"/>
    </row>
    <row r="24" spans="1:8" ht="31.5">
      <c r="A24" s="410"/>
      <c r="B24" s="778"/>
      <c r="C24" s="404" t="s">
        <v>148</v>
      </c>
      <c r="D24" s="366" t="s">
        <v>149</v>
      </c>
      <c r="E24" s="366" t="s">
        <v>150</v>
      </c>
      <c r="F24" s="367" t="s">
        <v>151</v>
      </c>
      <c r="G24" s="404" t="s">
        <v>152</v>
      </c>
      <c r="H24" s="367" t="s">
        <v>153</v>
      </c>
    </row>
    <row r="25" spans="1:8" ht="15.75">
      <c r="A25" s="16"/>
      <c r="B25" s="58"/>
      <c r="C25" s="76"/>
      <c r="D25" s="76"/>
      <c r="E25" s="76"/>
      <c r="F25" s="76"/>
      <c r="G25" s="25"/>
      <c r="H25" s="120"/>
    </row>
    <row r="26" spans="1:8" ht="15.75">
      <c r="A26" s="20" t="s">
        <v>58</v>
      </c>
      <c r="B26" s="58"/>
      <c r="C26" s="76"/>
      <c r="D26" s="76"/>
      <c r="E26" s="76"/>
      <c r="F26" s="76"/>
      <c r="G26" s="25"/>
      <c r="H26" s="120"/>
    </row>
    <row r="27" spans="1:8" ht="15.75">
      <c r="A27" s="25" t="s">
        <v>22</v>
      </c>
      <c r="B27" s="394">
        <v>139</v>
      </c>
      <c r="C27" s="94">
        <v>1</v>
      </c>
      <c r="D27" s="95">
        <v>0</v>
      </c>
      <c r="E27" s="95">
        <v>0.05928057553956834</v>
      </c>
      <c r="F27" s="95">
        <v>0.10366906474820144</v>
      </c>
      <c r="G27" s="94">
        <v>0</v>
      </c>
      <c r="H27" s="96">
        <v>0</v>
      </c>
    </row>
    <row r="28" spans="1:8" ht="15.75">
      <c r="A28" s="25" t="s">
        <v>23</v>
      </c>
      <c r="B28" s="394">
        <v>91</v>
      </c>
      <c r="C28" s="94">
        <v>0.9607692307692308</v>
      </c>
      <c r="D28" s="95">
        <v>0.014615384615384617</v>
      </c>
      <c r="E28" s="95">
        <v>0</v>
      </c>
      <c r="F28" s="95">
        <v>0.09725274725274725</v>
      </c>
      <c r="G28" s="94">
        <v>0.02197802197802198</v>
      </c>
      <c r="H28" s="96">
        <v>0</v>
      </c>
    </row>
    <row r="29" spans="1:8" ht="15.75">
      <c r="A29" s="25" t="s">
        <v>24</v>
      </c>
      <c r="B29" s="394">
        <v>51</v>
      </c>
      <c r="C29" s="94">
        <v>0.9870588235294119</v>
      </c>
      <c r="D29" s="95">
        <v>0</v>
      </c>
      <c r="E29" s="95">
        <v>0.022941176470588232</v>
      </c>
      <c r="F29" s="95">
        <v>0.16078431372549018</v>
      </c>
      <c r="G29" s="94">
        <v>0</v>
      </c>
      <c r="H29" s="96">
        <v>0</v>
      </c>
    </row>
    <row r="30" spans="1:8" ht="15.75">
      <c r="A30" s="25" t="s">
        <v>25</v>
      </c>
      <c r="B30" s="394">
        <v>2426</v>
      </c>
      <c r="C30" s="94">
        <v>0.9815581203627372</v>
      </c>
      <c r="D30" s="95">
        <v>0.0266199505358615</v>
      </c>
      <c r="E30" s="95">
        <v>0.017963726298433635</v>
      </c>
      <c r="F30" s="95">
        <v>0.04233718054410553</v>
      </c>
      <c r="G30" s="94">
        <v>0.011541632316570486</v>
      </c>
      <c r="H30" s="96">
        <v>0.00247320692497939</v>
      </c>
    </row>
    <row r="31" spans="1:8" ht="15.75">
      <c r="A31" s="25" t="s">
        <v>59</v>
      </c>
      <c r="B31" s="394">
        <v>395</v>
      </c>
      <c r="C31" s="94">
        <v>0.981746835443038</v>
      </c>
      <c r="D31" s="95">
        <v>0.025569620253164557</v>
      </c>
      <c r="E31" s="95">
        <v>0.0230126582278481</v>
      </c>
      <c r="F31" s="95">
        <v>0.07415189873417721</v>
      </c>
      <c r="G31" s="94">
        <v>0.0379746835443038</v>
      </c>
      <c r="H31" s="96">
        <v>0.015189873417721518</v>
      </c>
    </row>
    <row r="32" spans="1:8" ht="15.75">
      <c r="A32" s="25" t="s">
        <v>60</v>
      </c>
      <c r="B32" s="394">
        <v>2031</v>
      </c>
      <c r="C32" s="94">
        <v>0.9815214180206795</v>
      </c>
      <c r="D32" s="95">
        <v>0.026824224519940914</v>
      </c>
      <c r="E32" s="95">
        <v>0.016981782373215164</v>
      </c>
      <c r="F32" s="95">
        <v>0.03614967996061054</v>
      </c>
      <c r="G32" s="94">
        <v>0.006400787789266372</v>
      </c>
      <c r="H32" s="96">
        <v>0</v>
      </c>
    </row>
    <row r="33" spans="1:8" ht="15.75">
      <c r="A33" s="25" t="s">
        <v>311</v>
      </c>
      <c r="B33" s="394">
        <v>690</v>
      </c>
      <c r="C33" s="94">
        <v>0.9906521739130436</v>
      </c>
      <c r="D33" s="95">
        <v>0.0014782608695652175</v>
      </c>
      <c r="E33" s="95">
        <v>0.022144927536231884</v>
      </c>
      <c r="F33" s="95">
        <v>0.029710144927536233</v>
      </c>
      <c r="G33" s="94">
        <v>0.005797101449275362</v>
      </c>
      <c r="H33" s="96">
        <v>0.007246376811594203</v>
      </c>
    </row>
    <row r="34" spans="1:8" ht="15.75">
      <c r="A34" s="25" t="s">
        <v>59</v>
      </c>
      <c r="B34" s="394">
        <v>503</v>
      </c>
      <c r="C34" s="94">
        <v>0.9984493041749504</v>
      </c>
      <c r="D34" s="95">
        <v>0.0020278330019880718</v>
      </c>
      <c r="E34" s="95">
        <v>0.03037773359840954</v>
      </c>
      <c r="F34" s="95">
        <v>0.036461232604373756</v>
      </c>
      <c r="G34" s="94">
        <v>0.007952286282306162</v>
      </c>
      <c r="H34" s="96">
        <v>0.005964214711729622</v>
      </c>
    </row>
    <row r="35" spans="1:8" ht="15.75">
      <c r="A35" s="25" t="s">
        <v>60</v>
      </c>
      <c r="B35" s="394">
        <v>187</v>
      </c>
      <c r="C35" s="94">
        <v>0.9696791443850268</v>
      </c>
      <c r="D35" s="95">
        <v>0</v>
      </c>
      <c r="E35" s="95">
        <v>0</v>
      </c>
      <c r="F35" s="95">
        <v>0.011550802139037433</v>
      </c>
      <c r="G35" s="94">
        <v>0</v>
      </c>
      <c r="H35" s="96">
        <v>0.0106951871657754</v>
      </c>
    </row>
    <row r="36" spans="1:8" ht="15.75">
      <c r="A36" s="25" t="s">
        <v>27</v>
      </c>
      <c r="B36" s="394">
        <v>323</v>
      </c>
      <c r="C36" s="94">
        <v>0.9879256965944273</v>
      </c>
      <c r="D36" s="95">
        <v>0.016253869969040248</v>
      </c>
      <c r="E36" s="95">
        <v>0.0032507739938080495</v>
      </c>
      <c r="F36" s="95">
        <v>0.026006191950464396</v>
      </c>
      <c r="G36" s="94">
        <v>0.01238390092879257</v>
      </c>
      <c r="H36" s="96">
        <v>0.0030959752321981426</v>
      </c>
    </row>
    <row r="37" spans="1:8" ht="15.75">
      <c r="A37" s="25" t="s">
        <v>28</v>
      </c>
      <c r="B37" s="394">
        <v>44</v>
      </c>
      <c r="C37" s="94">
        <v>0.8636363636363636</v>
      </c>
      <c r="D37" s="95">
        <v>0</v>
      </c>
      <c r="E37" s="95">
        <v>0.02340909090909091</v>
      </c>
      <c r="F37" s="95">
        <v>0.02340909090909091</v>
      </c>
      <c r="G37" s="94">
        <v>0</v>
      </c>
      <c r="H37" s="96">
        <v>0</v>
      </c>
    </row>
    <row r="38" spans="1:8" ht="15.75">
      <c r="A38" s="25"/>
      <c r="B38" s="27"/>
      <c r="C38" s="123"/>
      <c r="D38" s="124"/>
      <c r="E38" s="124"/>
      <c r="F38" s="97"/>
      <c r="G38" s="123"/>
      <c r="H38" s="97"/>
    </row>
    <row r="39" spans="1:8" ht="15.75">
      <c r="A39" s="29" t="s">
        <v>154</v>
      </c>
      <c r="B39" s="31">
        <v>3764</v>
      </c>
      <c r="C39" s="128">
        <v>0.982731137088204</v>
      </c>
      <c r="D39" s="129">
        <v>0.019128586609989374</v>
      </c>
      <c r="E39" s="129">
        <v>0.018597236981934114</v>
      </c>
      <c r="F39" s="129">
        <v>0.04357066950053135</v>
      </c>
      <c r="G39" s="128">
        <v>0.010095642933049946</v>
      </c>
      <c r="H39" s="286">
        <v>0.003188097768331562</v>
      </c>
    </row>
    <row r="40" spans="1:8" ht="15.75">
      <c r="A40" s="70"/>
      <c r="B40" s="62"/>
      <c r="C40" s="91"/>
      <c r="D40" s="91"/>
      <c r="E40" s="91"/>
      <c r="F40" s="91"/>
      <c r="G40" s="70"/>
      <c r="H40" s="92"/>
    </row>
    <row r="41" ht="15.75">
      <c r="A41" s="3" t="s">
        <v>33</v>
      </c>
    </row>
    <row r="43" ht="15.75">
      <c r="A43" s="5" t="s">
        <v>34</v>
      </c>
    </row>
    <row r="44" spans="1:8" ht="15.75">
      <c r="A44" s="726" t="s">
        <v>156</v>
      </c>
      <c r="B44" s="696"/>
      <c r="C44" s="696"/>
      <c r="D44" s="696"/>
      <c r="E44" s="696"/>
      <c r="F44" s="696"/>
      <c r="G44" s="696"/>
      <c r="H44" s="696"/>
    </row>
    <row r="45" spans="1:9" s="7" customFormat="1" ht="15.75">
      <c r="A45" s="696" t="s">
        <v>35</v>
      </c>
      <c r="B45" s="696"/>
      <c r="C45" s="696"/>
      <c r="D45" s="696"/>
      <c r="E45" s="696"/>
      <c r="F45" s="696"/>
      <c r="G45" s="696"/>
      <c r="H45" s="696"/>
      <c r="I45" s="130"/>
    </row>
    <row r="46" spans="1:14" ht="15.75">
      <c r="A46" s="667" t="s">
        <v>36</v>
      </c>
      <c r="B46" s="667"/>
      <c r="C46" s="667"/>
      <c r="D46" s="667"/>
      <c r="E46" s="667"/>
      <c r="F46" s="667"/>
      <c r="G46" s="667"/>
      <c r="H46" s="667"/>
      <c r="I46" s="163"/>
      <c r="J46" s="163"/>
      <c r="K46" s="163"/>
      <c r="L46" s="163"/>
      <c r="M46" s="163"/>
      <c r="N46" s="163"/>
    </row>
    <row r="47" spans="1:14" ht="15.75">
      <c r="A47" s="726" t="s">
        <v>37</v>
      </c>
      <c r="B47" s="696"/>
      <c r="C47" s="696"/>
      <c r="D47" s="696"/>
      <c r="E47" s="696"/>
      <c r="F47" s="696"/>
      <c r="G47" s="696"/>
      <c r="H47" s="696"/>
      <c r="I47" s="163"/>
      <c r="J47" s="163"/>
      <c r="K47" s="163"/>
      <c r="L47" s="163"/>
      <c r="M47" s="163"/>
      <c r="N47" s="163"/>
    </row>
    <row r="48" spans="1:14" ht="15.75">
      <c r="A48" s="726" t="s">
        <v>47</v>
      </c>
      <c r="B48" s="696"/>
      <c r="C48" s="696"/>
      <c r="D48" s="696"/>
      <c r="E48" s="696"/>
      <c r="F48" s="696"/>
      <c r="G48" s="696"/>
      <c r="H48" s="696"/>
      <c r="I48" s="164"/>
      <c r="J48" s="164"/>
      <c r="K48" s="164"/>
      <c r="L48" s="164"/>
      <c r="M48" s="164"/>
      <c r="N48" s="164"/>
    </row>
    <row r="49" spans="1:14" ht="15.75">
      <c r="A49" s="300" t="s">
        <v>39</v>
      </c>
      <c r="B49" s="228"/>
      <c r="C49" s="228"/>
      <c r="D49" s="228"/>
      <c r="E49" s="228"/>
      <c r="F49" s="228"/>
      <c r="G49" s="228"/>
      <c r="H49" s="228"/>
      <c r="I49" s="164"/>
      <c r="J49" s="164"/>
      <c r="K49" s="164"/>
      <c r="L49" s="164"/>
      <c r="M49" s="164"/>
      <c r="N49" s="164"/>
    </row>
  </sheetData>
  <sheetProtection/>
  <mergeCells count="12">
    <mergeCell ref="A46:H46"/>
    <mergeCell ref="A47:H47"/>
    <mergeCell ref="A48:H48"/>
    <mergeCell ref="A1:H1"/>
    <mergeCell ref="B4:B5"/>
    <mergeCell ref="C4:F4"/>
    <mergeCell ref="G4:H4"/>
    <mergeCell ref="B23:B24"/>
    <mergeCell ref="C23:F23"/>
    <mergeCell ref="G23:H23"/>
    <mergeCell ref="A44:H44"/>
    <mergeCell ref="A45:H45"/>
  </mergeCells>
  <conditionalFormatting sqref="C28:E37 G28:H37 F28:F39 C27:H27">
    <cfRule type="expression" priority="1" dxfId="52" stopIfTrue="1">
      <formula>C8&lt;11</formula>
    </cfRule>
  </conditionalFormatting>
  <printOptions/>
  <pageMargins left="0.7" right="0.7" top="0.75" bottom="0.75" header="0.3" footer="0.3"/>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pageSetUpPr fitToPage="1"/>
  </sheetPr>
  <dimension ref="A1:O52"/>
  <sheetViews>
    <sheetView zoomScalePageLayoutView="0" workbookViewId="0" topLeftCell="A1">
      <selection activeCell="A1" sqref="A1:O1"/>
    </sheetView>
  </sheetViews>
  <sheetFormatPr defaultColWidth="9.140625" defaultRowHeight="15"/>
  <cols>
    <col min="1" max="1" width="61.7109375" style="3" customWidth="1"/>
    <col min="2" max="2" width="18.00390625" style="3" customWidth="1"/>
    <col min="3" max="3" width="14.00390625" style="3" customWidth="1"/>
    <col min="4" max="4" width="15.421875" style="3" customWidth="1"/>
    <col min="5" max="5" width="14.00390625" style="3" customWidth="1"/>
    <col min="6" max="6" width="17.140625" style="3" customWidth="1"/>
    <col min="7" max="10" width="14.00390625" style="3" customWidth="1"/>
    <col min="11" max="11" width="15.8515625" style="3" customWidth="1"/>
    <col min="12" max="14" width="12.28125" style="3" customWidth="1"/>
    <col min="15" max="15" width="13.421875" style="3" customWidth="1"/>
    <col min="16" max="16" width="2.8515625" style="3" customWidth="1"/>
    <col min="17" max="16384" width="9.140625" style="3" customWidth="1"/>
  </cols>
  <sheetData>
    <row r="1" spans="1:15" ht="15.75">
      <c r="A1" s="717" t="s">
        <v>307</v>
      </c>
      <c r="B1" s="717"/>
      <c r="C1" s="717"/>
      <c r="D1" s="717"/>
      <c r="E1" s="717"/>
      <c r="F1" s="717"/>
      <c r="G1" s="717"/>
      <c r="H1" s="717"/>
      <c r="I1" s="717"/>
      <c r="J1" s="717"/>
      <c r="K1" s="717"/>
      <c r="L1" s="717"/>
      <c r="M1" s="717"/>
      <c r="N1" s="717"/>
      <c r="O1" s="717"/>
    </row>
    <row r="2" spans="14:15" ht="15.75">
      <c r="N2" s="6"/>
      <c r="O2" s="48"/>
    </row>
    <row r="3" spans="1:15" ht="15.75">
      <c r="A3" s="403" t="s">
        <v>157</v>
      </c>
      <c r="B3" s="86"/>
      <c r="N3" s="7"/>
      <c r="O3" s="7"/>
    </row>
    <row r="4" spans="1:15" ht="15.75">
      <c r="A4" s="133"/>
      <c r="B4" s="688" t="s">
        <v>145</v>
      </c>
      <c r="C4" s="782" t="s">
        <v>158</v>
      </c>
      <c r="D4" s="783"/>
      <c r="E4" s="783"/>
      <c r="F4" s="783"/>
      <c r="G4" s="783"/>
      <c r="H4" s="783"/>
      <c r="I4" s="784"/>
      <c r="J4" s="782" t="s">
        <v>159</v>
      </c>
      <c r="K4" s="783"/>
      <c r="L4" s="783"/>
      <c r="M4" s="783"/>
      <c r="N4" s="783"/>
      <c r="O4" s="784"/>
    </row>
    <row r="5" spans="1:15" ht="31.5">
      <c r="A5" s="116"/>
      <c r="B5" s="778"/>
      <c r="C5" s="433" t="s">
        <v>160</v>
      </c>
      <c r="D5" s="434" t="s">
        <v>236</v>
      </c>
      <c r="E5" s="434" t="s">
        <v>167</v>
      </c>
      <c r="F5" s="366" t="s">
        <v>161</v>
      </c>
      <c r="G5" s="366" t="s">
        <v>162</v>
      </c>
      <c r="H5" s="366" t="s">
        <v>163</v>
      </c>
      <c r="I5" s="366" t="s">
        <v>164</v>
      </c>
      <c r="J5" s="404" t="s">
        <v>165</v>
      </c>
      <c r="K5" s="366" t="s">
        <v>166</v>
      </c>
      <c r="L5" s="366" t="s">
        <v>167</v>
      </c>
      <c r="M5" s="366" t="s">
        <v>162</v>
      </c>
      <c r="N5" s="366" t="s">
        <v>163</v>
      </c>
      <c r="O5" s="367" t="s">
        <v>164</v>
      </c>
    </row>
    <row r="6" spans="1:15" ht="15.75">
      <c r="A6" s="16"/>
      <c r="B6" s="58"/>
      <c r="C6" s="25"/>
      <c r="E6" s="76"/>
      <c r="F6" s="76"/>
      <c r="H6" s="76"/>
      <c r="I6" s="76"/>
      <c r="J6" s="25"/>
      <c r="K6" s="76"/>
      <c r="L6" s="76"/>
      <c r="M6" s="76"/>
      <c r="N6" s="76"/>
      <c r="O6" s="120"/>
    </row>
    <row r="7" spans="1:15" ht="15.75">
      <c r="A7" s="20" t="s">
        <v>58</v>
      </c>
      <c r="B7" s="58"/>
      <c r="C7" s="25"/>
      <c r="G7" s="76"/>
      <c r="J7" s="25"/>
      <c r="K7" s="76"/>
      <c r="L7" s="76"/>
      <c r="M7" s="76"/>
      <c r="N7" s="76"/>
      <c r="O7" s="120"/>
    </row>
    <row r="8" spans="1:15" ht="15.75">
      <c r="A8" s="25" t="s">
        <v>21</v>
      </c>
      <c r="B8" s="325">
        <v>5685</v>
      </c>
      <c r="C8" s="27">
        <v>5390.79</v>
      </c>
      <c r="D8" s="86">
        <v>5514.09</v>
      </c>
      <c r="E8" s="86">
        <v>837.42</v>
      </c>
      <c r="F8" s="86">
        <v>5527.9</v>
      </c>
      <c r="G8" s="86">
        <v>194.22</v>
      </c>
      <c r="H8" s="86">
        <v>461.23</v>
      </c>
      <c r="I8" s="86">
        <v>0</v>
      </c>
      <c r="J8" s="27">
        <v>3416.03</v>
      </c>
      <c r="K8" s="86">
        <v>5316.96</v>
      </c>
      <c r="L8" s="86">
        <v>808.99</v>
      </c>
      <c r="M8" s="86">
        <v>97.27</v>
      </c>
      <c r="N8" s="86">
        <v>431.74</v>
      </c>
      <c r="O8" s="28">
        <v>0</v>
      </c>
    </row>
    <row r="9" spans="1:15" ht="15.75">
      <c r="A9" s="25" t="s">
        <v>22</v>
      </c>
      <c r="B9" s="325">
        <v>139</v>
      </c>
      <c r="C9" s="27">
        <v>66.93</v>
      </c>
      <c r="D9" s="86">
        <v>125.61</v>
      </c>
      <c r="E9" s="86">
        <v>13.39</v>
      </c>
      <c r="F9" s="86">
        <v>79.28</v>
      </c>
      <c r="G9" s="86">
        <v>0</v>
      </c>
      <c r="H9" s="86">
        <v>10.3</v>
      </c>
      <c r="I9" s="28">
        <v>3.09</v>
      </c>
      <c r="J9" s="86">
        <v>11.33</v>
      </c>
      <c r="K9" s="86">
        <v>105.02</v>
      </c>
      <c r="L9" s="86">
        <v>11.33</v>
      </c>
      <c r="M9" s="86">
        <v>0</v>
      </c>
      <c r="N9" s="86">
        <v>11.33</v>
      </c>
      <c r="O9" s="28">
        <v>3.09</v>
      </c>
    </row>
    <row r="10" spans="1:15" ht="15.75">
      <c r="A10" s="25" t="s">
        <v>23</v>
      </c>
      <c r="B10" s="27">
        <v>91</v>
      </c>
      <c r="C10" s="27">
        <v>9.88</v>
      </c>
      <c r="D10" s="86">
        <v>85.36</v>
      </c>
      <c r="E10" s="86">
        <v>39.35</v>
      </c>
      <c r="F10" s="86">
        <v>45.41</v>
      </c>
      <c r="G10" s="86">
        <v>0</v>
      </c>
      <c r="H10" s="86">
        <v>44.68</v>
      </c>
      <c r="I10" s="28">
        <v>0</v>
      </c>
      <c r="J10" s="86">
        <v>7.82</v>
      </c>
      <c r="K10" s="86">
        <v>62.81</v>
      </c>
      <c r="L10" s="86">
        <v>29.04</v>
      </c>
      <c r="M10" s="86">
        <v>0</v>
      </c>
      <c r="N10" s="86">
        <v>39.23</v>
      </c>
      <c r="O10" s="28">
        <v>0</v>
      </c>
    </row>
    <row r="11" spans="1:15" ht="15.75">
      <c r="A11" s="25" t="s">
        <v>24</v>
      </c>
      <c r="B11" s="325">
        <v>51</v>
      </c>
      <c r="C11" s="3">
        <v>0</v>
      </c>
      <c r="D11" s="86">
        <v>1.17</v>
      </c>
      <c r="E11" s="86">
        <v>4.68</v>
      </c>
      <c r="F11" s="86">
        <v>4.68</v>
      </c>
      <c r="G11" s="86">
        <v>1.17</v>
      </c>
      <c r="H11" s="86">
        <v>12.88</v>
      </c>
      <c r="I11" s="28">
        <v>2.34</v>
      </c>
      <c r="J11" s="86">
        <v>0</v>
      </c>
      <c r="K11" s="86">
        <v>48</v>
      </c>
      <c r="L11" s="86">
        <v>1.17</v>
      </c>
      <c r="M11" s="86">
        <v>1.17</v>
      </c>
      <c r="N11" s="86">
        <v>4.68</v>
      </c>
      <c r="O11" s="28">
        <v>2.34</v>
      </c>
    </row>
    <row r="12" spans="1:15" ht="15.75">
      <c r="A12" s="25" t="s">
        <v>25</v>
      </c>
      <c r="B12" s="325">
        <v>2426</v>
      </c>
      <c r="C12" s="27">
        <v>824.1</v>
      </c>
      <c r="D12" s="86">
        <v>2312.3199999999997</v>
      </c>
      <c r="E12" s="86">
        <v>30.439999999999998</v>
      </c>
      <c r="F12" s="86">
        <v>748.29</v>
      </c>
      <c r="G12" s="86">
        <v>0</v>
      </c>
      <c r="H12" s="86">
        <v>11.120000000000001</v>
      </c>
      <c r="I12" s="28">
        <v>54.67</v>
      </c>
      <c r="J12" s="86">
        <v>372.97</v>
      </c>
      <c r="K12" s="86">
        <v>750.76</v>
      </c>
      <c r="L12" s="86">
        <v>32.59</v>
      </c>
      <c r="M12" s="86">
        <v>0</v>
      </c>
      <c r="N12" s="86">
        <v>10.129999999999999</v>
      </c>
      <c r="O12" s="28">
        <v>54.67</v>
      </c>
    </row>
    <row r="13" spans="1:15" ht="15.75">
      <c r="A13" s="25" t="s">
        <v>59</v>
      </c>
      <c r="B13" s="27">
        <v>388</v>
      </c>
      <c r="C13" s="27">
        <v>291.85</v>
      </c>
      <c r="D13" s="86">
        <v>385.77</v>
      </c>
      <c r="E13" s="86">
        <v>16.16</v>
      </c>
      <c r="F13" s="86">
        <v>281.75</v>
      </c>
      <c r="G13" s="86">
        <v>0</v>
      </c>
      <c r="H13" s="86">
        <v>7.07</v>
      </c>
      <c r="I13" s="28">
        <v>2.02</v>
      </c>
      <c r="J13" s="86">
        <v>125.22</v>
      </c>
      <c r="K13" s="86">
        <v>239.34</v>
      </c>
      <c r="L13" s="86">
        <v>15.15</v>
      </c>
      <c r="M13" s="86">
        <v>0</v>
      </c>
      <c r="N13" s="86">
        <v>5.05</v>
      </c>
      <c r="O13" s="28">
        <v>2.02</v>
      </c>
    </row>
    <row r="14" spans="1:15" ht="15.75">
      <c r="A14" s="25" t="s">
        <v>60</v>
      </c>
      <c r="B14" s="27">
        <v>2088</v>
      </c>
      <c r="C14" s="27">
        <v>532.25</v>
      </c>
      <c r="D14" s="86">
        <v>1926.55</v>
      </c>
      <c r="E14" s="86">
        <v>14.28</v>
      </c>
      <c r="F14" s="86">
        <v>466.54</v>
      </c>
      <c r="G14" s="86">
        <v>0</v>
      </c>
      <c r="H14" s="86">
        <v>4.05</v>
      </c>
      <c r="I14" s="28">
        <v>52.65</v>
      </c>
      <c r="J14" s="86">
        <v>247.75</v>
      </c>
      <c r="K14" s="86">
        <v>511.42</v>
      </c>
      <c r="L14" s="86">
        <v>17.44</v>
      </c>
      <c r="M14" s="86">
        <v>0</v>
      </c>
      <c r="N14" s="86">
        <v>5.08</v>
      </c>
      <c r="O14" s="28">
        <v>52.65</v>
      </c>
    </row>
    <row r="15" spans="1:15" ht="15.75">
      <c r="A15" s="25" t="s">
        <v>311</v>
      </c>
      <c r="B15" s="27">
        <v>690</v>
      </c>
      <c r="C15" s="27">
        <v>289.65</v>
      </c>
      <c r="D15" s="86">
        <v>44.550000000000004</v>
      </c>
      <c r="E15" s="86">
        <v>14.58</v>
      </c>
      <c r="F15" s="86">
        <v>682.54</v>
      </c>
      <c r="G15" s="86">
        <v>2.04</v>
      </c>
      <c r="H15" s="86">
        <v>13.5</v>
      </c>
      <c r="I15" s="28">
        <v>0</v>
      </c>
      <c r="J15" s="86">
        <v>110.39</v>
      </c>
      <c r="K15" s="86">
        <v>463.90999999999997</v>
      </c>
      <c r="L15" s="86">
        <v>10.31</v>
      </c>
      <c r="M15" s="86">
        <v>1.02</v>
      </c>
      <c r="N15" s="86">
        <v>11.4</v>
      </c>
      <c r="O15" s="28">
        <v>0</v>
      </c>
    </row>
    <row r="16" spans="1:15" ht="15.75">
      <c r="A16" s="25" t="s">
        <v>59</v>
      </c>
      <c r="B16" s="27">
        <v>503</v>
      </c>
      <c r="C16" s="27">
        <v>287.28</v>
      </c>
      <c r="D16" s="86">
        <v>36.67</v>
      </c>
      <c r="E16" s="86">
        <v>9.17</v>
      </c>
      <c r="F16" s="86">
        <v>501.21</v>
      </c>
      <c r="G16" s="86">
        <v>2.04</v>
      </c>
      <c r="H16" s="86">
        <v>9.17</v>
      </c>
      <c r="I16" s="28">
        <v>0</v>
      </c>
      <c r="J16" s="86">
        <v>109</v>
      </c>
      <c r="K16" s="86">
        <v>386.09</v>
      </c>
      <c r="L16" s="86">
        <v>8.15</v>
      </c>
      <c r="M16" s="86">
        <v>1.02</v>
      </c>
      <c r="N16" s="86">
        <v>8.15</v>
      </c>
      <c r="O16" s="28">
        <v>0</v>
      </c>
    </row>
    <row r="17" spans="1:15" ht="15.75">
      <c r="A17" s="25" t="s">
        <v>60</v>
      </c>
      <c r="B17" s="27">
        <v>187</v>
      </c>
      <c r="C17" s="27">
        <v>2.37</v>
      </c>
      <c r="D17" s="86">
        <v>7.88</v>
      </c>
      <c r="E17" s="86">
        <v>5.41</v>
      </c>
      <c r="F17" s="86">
        <v>181.33</v>
      </c>
      <c r="G17" s="86">
        <v>0</v>
      </c>
      <c r="H17" s="86">
        <v>4.33</v>
      </c>
      <c r="I17" s="28">
        <v>0</v>
      </c>
      <c r="J17" s="86">
        <v>1.39</v>
      </c>
      <c r="K17" s="86">
        <v>77.82</v>
      </c>
      <c r="L17" s="86">
        <v>2.16</v>
      </c>
      <c r="M17" s="86">
        <v>0</v>
      </c>
      <c r="N17" s="86">
        <v>3.25</v>
      </c>
      <c r="O17" s="28">
        <v>0</v>
      </c>
    </row>
    <row r="18" spans="1:15" ht="15.75">
      <c r="A18" s="25" t="s">
        <v>27</v>
      </c>
      <c r="B18" s="27">
        <v>323</v>
      </c>
      <c r="C18" s="27">
        <v>35.69</v>
      </c>
      <c r="D18" s="86">
        <v>301.25</v>
      </c>
      <c r="E18" s="86">
        <v>0</v>
      </c>
      <c r="F18" s="86">
        <v>10.5</v>
      </c>
      <c r="G18" s="86">
        <v>0</v>
      </c>
      <c r="H18" s="86">
        <v>0</v>
      </c>
      <c r="I18" s="28">
        <v>19.94</v>
      </c>
      <c r="J18" s="86">
        <v>0</v>
      </c>
      <c r="K18" s="86">
        <v>17.84</v>
      </c>
      <c r="L18" s="86">
        <v>0</v>
      </c>
      <c r="M18" s="86">
        <v>0</v>
      </c>
      <c r="N18" s="86">
        <v>0</v>
      </c>
      <c r="O18" s="28">
        <v>19.94</v>
      </c>
    </row>
    <row r="19" spans="1:15" ht="15.75">
      <c r="A19" s="25" t="s">
        <v>28</v>
      </c>
      <c r="B19" s="27">
        <v>44</v>
      </c>
      <c r="C19" s="27">
        <v>16.38</v>
      </c>
      <c r="D19" s="86">
        <v>28.74</v>
      </c>
      <c r="E19" s="86">
        <v>12.26</v>
      </c>
      <c r="F19" s="86">
        <v>31.82</v>
      </c>
      <c r="G19" s="86">
        <v>1.03</v>
      </c>
      <c r="H19" s="86">
        <v>11.24</v>
      </c>
      <c r="I19" s="28">
        <v>0</v>
      </c>
      <c r="J19" s="86">
        <v>10.21</v>
      </c>
      <c r="K19" s="86">
        <v>27.71</v>
      </c>
      <c r="L19" s="86">
        <v>9.18</v>
      </c>
      <c r="M19" s="86">
        <v>2.06</v>
      </c>
      <c r="N19" s="86">
        <v>10.21</v>
      </c>
      <c r="O19" s="28">
        <v>0</v>
      </c>
    </row>
    <row r="20" spans="1:15" ht="15.75">
      <c r="A20" s="25"/>
      <c r="B20" s="325"/>
      <c r="C20" s="27"/>
      <c r="D20" s="86"/>
      <c r="E20" s="86"/>
      <c r="F20" s="86"/>
      <c r="G20" s="86"/>
      <c r="H20" s="86"/>
      <c r="I20" s="86"/>
      <c r="J20" s="27"/>
      <c r="K20" s="86"/>
      <c r="L20" s="86"/>
      <c r="M20" s="86"/>
      <c r="N20" s="86"/>
      <c r="O20" s="28"/>
    </row>
    <row r="21" spans="1:15" ht="15.75">
      <c r="A21" s="29" t="s">
        <v>61</v>
      </c>
      <c r="B21" s="66">
        <v>9449</v>
      </c>
      <c r="C21" s="31">
        <v>6633.42</v>
      </c>
      <c r="D21" s="87">
        <v>8413.089999999998</v>
      </c>
      <c r="E21" s="87">
        <v>952.12</v>
      </c>
      <c r="F21" s="87">
        <v>7130.419999999999</v>
      </c>
      <c r="G21" s="87">
        <v>198.45999999999998</v>
      </c>
      <c r="H21" s="87">
        <v>564.95</v>
      </c>
      <c r="I21" s="87">
        <v>80.04</v>
      </c>
      <c r="J21" s="31">
        <v>3928.7500000000005</v>
      </c>
      <c r="K21" s="87">
        <v>6793.010000000001</v>
      </c>
      <c r="L21" s="87">
        <v>902.6099999999999</v>
      </c>
      <c r="M21" s="87">
        <v>101.52</v>
      </c>
      <c r="N21" s="87">
        <v>518.72</v>
      </c>
      <c r="O21" s="32">
        <v>80.04</v>
      </c>
    </row>
    <row r="22" spans="1:15" ht="15.75">
      <c r="A22" s="33" t="s">
        <v>154</v>
      </c>
      <c r="B22" s="329">
        <v>3764</v>
      </c>
      <c r="C22" s="35">
        <v>1242.63</v>
      </c>
      <c r="D22" s="127">
        <v>2898.9999999999995</v>
      </c>
      <c r="E22" s="127">
        <v>114.7</v>
      </c>
      <c r="F22" s="127">
        <v>1602.5199999999998</v>
      </c>
      <c r="G22" s="127">
        <v>4.24</v>
      </c>
      <c r="H22" s="127">
        <v>103.72</v>
      </c>
      <c r="I22" s="127">
        <v>80.04</v>
      </c>
      <c r="J22" s="35">
        <v>513</v>
      </c>
      <c r="K22" s="127">
        <v>1476</v>
      </c>
      <c r="L22" s="127">
        <v>94</v>
      </c>
      <c r="M22" s="127">
        <v>4</v>
      </c>
      <c r="N22" s="127">
        <v>87</v>
      </c>
      <c r="O22" s="36">
        <v>80</v>
      </c>
    </row>
    <row r="23" spans="1:15" ht="15.75">
      <c r="A23" s="70"/>
      <c r="B23" s="62"/>
      <c r="C23" s="401"/>
      <c r="D23" s="162"/>
      <c r="E23" s="162"/>
      <c r="F23" s="162"/>
      <c r="G23" s="162"/>
      <c r="H23" s="162"/>
      <c r="I23" s="162"/>
      <c r="J23" s="401"/>
      <c r="K23" s="91"/>
      <c r="L23" s="91"/>
      <c r="M23" s="91"/>
      <c r="N23" s="91"/>
      <c r="O23" s="92"/>
    </row>
    <row r="24" spans="1:15" ht="15.75">
      <c r="A24" s="408" t="s">
        <v>72</v>
      </c>
      <c r="B24" s="409"/>
      <c r="C24" s="409"/>
      <c r="D24" s="409"/>
      <c r="E24" s="409"/>
      <c r="F24" s="409"/>
      <c r="G24" s="409"/>
      <c r="H24" s="409"/>
      <c r="I24" s="409"/>
      <c r="J24" s="409"/>
      <c r="K24" s="409"/>
      <c r="L24" s="409"/>
      <c r="M24" s="409"/>
      <c r="N24" s="409"/>
      <c r="O24" s="409"/>
    </row>
    <row r="25" spans="1:15" ht="15.75">
      <c r="A25" s="133"/>
      <c r="B25" s="688" t="s">
        <v>145</v>
      </c>
      <c r="C25" s="782" t="s">
        <v>158</v>
      </c>
      <c r="D25" s="783"/>
      <c r="E25" s="783"/>
      <c r="F25" s="783"/>
      <c r="G25" s="783"/>
      <c r="H25" s="783"/>
      <c r="I25" s="784"/>
      <c r="J25" s="782" t="s">
        <v>159</v>
      </c>
      <c r="K25" s="783"/>
      <c r="L25" s="783"/>
      <c r="M25" s="783"/>
      <c r="N25" s="783"/>
      <c r="O25" s="784"/>
    </row>
    <row r="26" spans="1:15" ht="31.5">
      <c r="A26" s="410"/>
      <c r="B26" s="778"/>
      <c r="C26" s="404" t="s">
        <v>160</v>
      </c>
      <c r="D26" s="366" t="s">
        <v>236</v>
      </c>
      <c r="E26" s="366" t="s">
        <v>161</v>
      </c>
      <c r="F26" s="366" t="s">
        <v>167</v>
      </c>
      <c r="G26" s="366" t="s">
        <v>162</v>
      </c>
      <c r="H26" s="366" t="s">
        <v>163</v>
      </c>
      <c r="I26" s="366" t="s">
        <v>164</v>
      </c>
      <c r="J26" s="404" t="s">
        <v>165</v>
      </c>
      <c r="K26" s="366" t="s">
        <v>166</v>
      </c>
      <c r="L26" s="366" t="s">
        <v>167</v>
      </c>
      <c r="M26" s="366" t="s">
        <v>162</v>
      </c>
      <c r="N26" s="366" t="s">
        <v>163</v>
      </c>
      <c r="O26" s="367" t="s">
        <v>164</v>
      </c>
    </row>
    <row r="27" spans="1:15" ht="15.75">
      <c r="A27" s="16"/>
      <c r="B27" s="58"/>
      <c r="C27" s="76"/>
      <c r="D27" s="76"/>
      <c r="E27" s="76"/>
      <c r="F27" s="76"/>
      <c r="G27" s="76"/>
      <c r="H27" s="76"/>
      <c r="I27" s="76"/>
      <c r="J27" s="25"/>
      <c r="K27" s="76"/>
      <c r="L27" s="76"/>
      <c r="M27" s="76"/>
      <c r="N27" s="76"/>
      <c r="O27" s="120"/>
    </row>
    <row r="28" spans="1:15" ht="15.75">
      <c r="A28" s="20" t="s">
        <v>58</v>
      </c>
      <c r="B28" s="58"/>
      <c r="C28" s="95"/>
      <c r="D28" s="76"/>
      <c r="E28" s="76"/>
      <c r="F28" s="76"/>
      <c r="G28" s="76"/>
      <c r="H28" s="76"/>
      <c r="I28" s="76"/>
      <c r="J28" s="25"/>
      <c r="K28" s="76"/>
      <c r="L28" s="76"/>
      <c r="M28" s="76"/>
      <c r="N28" s="76"/>
      <c r="O28" s="120"/>
    </row>
    <row r="29" spans="1:15" ht="15.75">
      <c r="A29" s="25" t="s">
        <v>21</v>
      </c>
      <c r="B29" s="325">
        <v>5685</v>
      </c>
      <c r="C29" s="95">
        <v>0.9482480211081794</v>
      </c>
      <c r="D29" s="95">
        <v>0.9699366754617414</v>
      </c>
      <c r="E29" s="95">
        <v>0.9723658751099383</v>
      </c>
      <c r="F29" s="95">
        <v>0.14730343007915567</v>
      </c>
      <c r="G29" s="95">
        <v>0.03416358839050132</v>
      </c>
      <c r="H29" s="95">
        <v>0.08113104661389622</v>
      </c>
      <c r="I29" s="96">
        <v>0</v>
      </c>
      <c r="J29" s="95">
        <v>0.6008847845206685</v>
      </c>
      <c r="K29" s="95">
        <v>0.9352612137203167</v>
      </c>
      <c r="L29" s="95">
        <v>0.14230255057167987</v>
      </c>
      <c r="M29" s="95">
        <v>0.017109938434476692</v>
      </c>
      <c r="N29" s="95">
        <v>0.07594371152154794</v>
      </c>
      <c r="O29" s="96">
        <v>0</v>
      </c>
    </row>
    <row r="30" spans="1:15" ht="15.75">
      <c r="A30" s="25" t="s">
        <v>22</v>
      </c>
      <c r="B30" s="325">
        <v>139</v>
      </c>
      <c r="C30" s="95">
        <v>0.4815107913669065</v>
      </c>
      <c r="D30" s="95">
        <v>0.9036690647482014</v>
      </c>
      <c r="E30" s="95">
        <v>0.5703597122302159</v>
      </c>
      <c r="F30" s="95">
        <v>0.09633093525179856</v>
      </c>
      <c r="G30" s="95">
        <v>0</v>
      </c>
      <c r="H30" s="95">
        <v>0.07410071942446043</v>
      </c>
      <c r="I30" s="95">
        <v>0.02223021582733813</v>
      </c>
      <c r="J30" s="94">
        <v>0.08151079136690648</v>
      </c>
      <c r="K30" s="95">
        <v>0.7555395683453238</v>
      </c>
      <c r="L30" s="95">
        <v>0.08151079136690648</v>
      </c>
      <c r="M30" s="95">
        <v>0</v>
      </c>
      <c r="N30" s="95">
        <v>0.08151079136690648</v>
      </c>
      <c r="O30" s="96">
        <v>0.02223021582733813</v>
      </c>
    </row>
    <row r="31" spans="1:15" ht="15.75">
      <c r="A31" s="25" t="s">
        <v>23</v>
      </c>
      <c r="B31" s="325">
        <v>91</v>
      </c>
      <c r="C31" s="95">
        <v>0.10857142857142858</v>
      </c>
      <c r="D31" s="95">
        <v>0.9380219780219781</v>
      </c>
      <c r="E31" s="95">
        <v>0.49901098901098895</v>
      </c>
      <c r="F31" s="95">
        <v>0.43241758241758244</v>
      </c>
      <c r="G31" s="95">
        <v>0</v>
      </c>
      <c r="H31" s="95">
        <v>0.490989010989011</v>
      </c>
      <c r="I31" s="96">
        <v>0</v>
      </c>
      <c r="J31" s="95">
        <v>0.08593406593406594</v>
      </c>
      <c r="K31" s="95">
        <v>0.6902197802197803</v>
      </c>
      <c r="L31" s="95">
        <v>0.3191208791208791</v>
      </c>
      <c r="M31" s="95">
        <v>0</v>
      </c>
      <c r="N31" s="95">
        <v>0.4310989010989011</v>
      </c>
      <c r="O31" s="96">
        <v>0</v>
      </c>
    </row>
    <row r="32" spans="1:15" ht="15.75">
      <c r="A32" s="25" t="s">
        <v>24</v>
      </c>
      <c r="B32" s="325">
        <v>51</v>
      </c>
      <c r="C32" s="455">
        <v>0</v>
      </c>
      <c r="D32" s="95">
        <v>0.022941176470588232</v>
      </c>
      <c r="E32" s="95">
        <v>0.09176470588235293</v>
      </c>
      <c r="F32" s="95">
        <v>0.09176470588235293</v>
      </c>
      <c r="G32" s="95">
        <v>0.022941176470588232</v>
      </c>
      <c r="H32" s="95">
        <v>0.25254901960784315</v>
      </c>
      <c r="I32" s="95">
        <v>0.045882352941176464</v>
      </c>
      <c r="J32" s="94">
        <v>0</v>
      </c>
      <c r="K32" s="95">
        <v>0.9411764705882353</v>
      </c>
      <c r="L32" s="95">
        <v>0.022941176470588232</v>
      </c>
      <c r="M32" s="95">
        <v>0.022941176470588232</v>
      </c>
      <c r="N32" s="95">
        <v>0.09176470588235293</v>
      </c>
      <c r="O32" s="96">
        <v>0.045882352941176464</v>
      </c>
    </row>
    <row r="33" spans="1:15" ht="15.75">
      <c r="A33" s="25" t="s">
        <v>25</v>
      </c>
      <c r="B33" s="325">
        <v>2426</v>
      </c>
      <c r="C33" s="95">
        <v>0.33969497114591923</v>
      </c>
      <c r="D33" s="95">
        <v>0.9531409727947237</v>
      </c>
      <c r="E33" s="95">
        <v>0.3084460016488046</v>
      </c>
      <c r="F33" s="95">
        <v>0.012547403132728771</v>
      </c>
      <c r="G33" s="95">
        <v>0</v>
      </c>
      <c r="H33" s="95">
        <v>0.0045836768342951365</v>
      </c>
      <c r="I33" s="95">
        <v>0.022535037098103877</v>
      </c>
      <c r="J33" s="94">
        <v>0.1537386644682605</v>
      </c>
      <c r="K33" s="95">
        <v>0.3094641384995878</v>
      </c>
      <c r="L33" s="95">
        <v>0.01343363561417972</v>
      </c>
      <c r="M33" s="95">
        <v>0</v>
      </c>
      <c r="N33" s="95">
        <v>0.004175597691673537</v>
      </c>
      <c r="O33" s="96">
        <v>0.022535037098103877</v>
      </c>
    </row>
    <row r="34" spans="1:15" ht="15.75">
      <c r="A34" s="25" t="s">
        <v>59</v>
      </c>
      <c r="B34" s="325">
        <v>388</v>
      </c>
      <c r="C34" s="95">
        <v>0.7521907216494846</v>
      </c>
      <c r="D34" s="95">
        <v>0.9942525773195876</v>
      </c>
      <c r="E34" s="95">
        <v>0.726159793814433</v>
      </c>
      <c r="F34" s="95">
        <v>0.04164948453608248</v>
      </c>
      <c r="G34" s="95">
        <v>0</v>
      </c>
      <c r="H34" s="95">
        <v>0.018221649484536084</v>
      </c>
      <c r="I34" s="95">
        <v>0.00520618556701031</v>
      </c>
      <c r="J34" s="94">
        <v>0.3227319587628866</v>
      </c>
      <c r="K34" s="95">
        <v>0.6168556701030928</v>
      </c>
      <c r="L34" s="95">
        <v>0.03904639175257732</v>
      </c>
      <c r="M34" s="95">
        <v>0</v>
      </c>
      <c r="N34" s="95">
        <v>0.013015463917525772</v>
      </c>
      <c r="O34" s="96">
        <v>0.00520618556701031</v>
      </c>
    </row>
    <row r="35" spans="1:15" ht="15.75">
      <c r="A35" s="25" t="s">
        <v>60</v>
      </c>
      <c r="B35" s="325">
        <v>2088</v>
      </c>
      <c r="C35" s="95">
        <v>0.2549090038314176</v>
      </c>
      <c r="D35" s="95">
        <v>0.9226772030651341</v>
      </c>
      <c r="E35" s="95">
        <v>0.22343869731800767</v>
      </c>
      <c r="F35" s="95">
        <v>0.006839080459770114</v>
      </c>
      <c r="G35" s="95">
        <v>0</v>
      </c>
      <c r="H35" s="95">
        <v>0.001939655172413793</v>
      </c>
      <c r="I35" s="95">
        <v>0.02521551724137931</v>
      </c>
      <c r="J35" s="94">
        <v>0.11865421455938698</v>
      </c>
      <c r="K35" s="95">
        <v>0.24493295019157088</v>
      </c>
      <c r="L35" s="95">
        <v>0.008352490421455938</v>
      </c>
      <c r="M35" s="95">
        <v>0</v>
      </c>
      <c r="N35" s="95">
        <v>0.0024329501915708813</v>
      </c>
      <c r="O35" s="96">
        <v>0.02521551724137931</v>
      </c>
    </row>
    <row r="36" spans="1:15" ht="15.75">
      <c r="A36" s="25" t="s">
        <v>311</v>
      </c>
      <c r="B36" s="325">
        <v>690</v>
      </c>
      <c r="C36" s="95">
        <v>0.41978260869565215</v>
      </c>
      <c r="D36" s="95">
        <v>0.06456521739130436</v>
      </c>
      <c r="E36" s="95">
        <v>0.9891884057971014</v>
      </c>
      <c r="F36" s="95">
        <v>0.021130434782608697</v>
      </c>
      <c r="G36" s="95">
        <v>0.002956521739130435</v>
      </c>
      <c r="H36" s="95">
        <v>0.01956521739130435</v>
      </c>
      <c r="I36" s="95">
        <v>0</v>
      </c>
      <c r="J36" s="94">
        <v>0.1599855072463768</v>
      </c>
      <c r="K36" s="95">
        <v>0.6723333333333333</v>
      </c>
      <c r="L36" s="95">
        <v>0.014942028985507247</v>
      </c>
      <c r="M36" s="95">
        <v>0.0014782608695652175</v>
      </c>
      <c r="N36" s="95">
        <v>0.01652173913043478</v>
      </c>
      <c r="O36" s="96">
        <v>0</v>
      </c>
    </row>
    <row r="37" spans="1:15" ht="15.75">
      <c r="A37" s="25" t="s">
        <v>59</v>
      </c>
      <c r="B37" s="325">
        <v>503</v>
      </c>
      <c r="C37" s="95">
        <v>0.5711332007952286</v>
      </c>
      <c r="D37" s="95">
        <v>0.07290258449304175</v>
      </c>
      <c r="E37" s="95">
        <v>0.996441351888668</v>
      </c>
      <c r="F37" s="95">
        <v>0.018230616302186878</v>
      </c>
      <c r="G37" s="95">
        <v>0.0040556660039761435</v>
      </c>
      <c r="H37" s="95">
        <v>0.018230616302186878</v>
      </c>
      <c r="I37" s="95">
        <v>0</v>
      </c>
      <c r="J37" s="94">
        <v>0.21669980119284293</v>
      </c>
      <c r="K37" s="95">
        <v>0.7675745526838965</v>
      </c>
      <c r="L37" s="95">
        <v>0.01620278330019881</v>
      </c>
      <c r="M37" s="95">
        <v>0.0020278330019880718</v>
      </c>
      <c r="N37" s="95">
        <v>0.01620278330019881</v>
      </c>
      <c r="O37" s="96">
        <v>0</v>
      </c>
    </row>
    <row r="38" spans="1:15" ht="15.75">
      <c r="A38" s="25" t="s">
        <v>60</v>
      </c>
      <c r="B38" s="325">
        <v>187</v>
      </c>
      <c r="C38" s="455">
        <v>0.01267379679144385</v>
      </c>
      <c r="D38" s="95">
        <v>0.04213903743315508</v>
      </c>
      <c r="E38" s="95">
        <v>0.9696791443850268</v>
      </c>
      <c r="F38" s="95">
        <v>0.02893048128342246</v>
      </c>
      <c r="G38" s="95">
        <v>0</v>
      </c>
      <c r="H38" s="95">
        <v>0.023155080213903743</v>
      </c>
      <c r="I38" s="95">
        <v>0</v>
      </c>
      <c r="J38" s="94">
        <v>0.0074331550802139035</v>
      </c>
      <c r="K38" s="95">
        <v>0.41614973262032084</v>
      </c>
      <c r="L38" s="95">
        <v>0.011550802139037433</v>
      </c>
      <c r="M38" s="95">
        <v>0</v>
      </c>
      <c r="N38" s="95">
        <v>0.017379679144385027</v>
      </c>
      <c r="O38" s="96">
        <v>0</v>
      </c>
    </row>
    <row r="39" spans="1:15" ht="15.75">
      <c r="A39" s="25" t="s">
        <v>27</v>
      </c>
      <c r="B39" s="325">
        <v>323</v>
      </c>
      <c r="C39" s="95">
        <v>0.1104953560371517</v>
      </c>
      <c r="D39" s="95">
        <v>0.9326625386996904</v>
      </c>
      <c r="E39" s="95">
        <v>0.032507739938080496</v>
      </c>
      <c r="F39" s="95">
        <v>0</v>
      </c>
      <c r="G39" s="95">
        <v>0</v>
      </c>
      <c r="H39" s="95">
        <v>0</v>
      </c>
      <c r="I39" s="95">
        <v>0.061733746130030964</v>
      </c>
      <c r="J39" s="94">
        <v>0</v>
      </c>
      <c r="K39" s="95">
        <v>0.05523219814241486</v>
      </c>
      <c r="L39" s="95">
        <v>0</v>
      </c>
      <c r="M39" s="95">
        <v>0</v>
      </c>
      <c r="N39" s="95">
        <v>0</v>
      </c>
      <c r="O39" s="96">
        <v>0.061733746130030964</v>
      </c>
    </row>
    <row r="40" spans="1:15" ht="15.75">
      <c r="A40" s="25" t="s">
        <v>28</v>
      </c>
      <c r="B40" s="325">
        <v>44</v>
      </c>
      <c r="C40" s="95">
        <v>0.37227272727272726</v>
      </c>
      <c r="D40" s="95">
        <v>0.6531818181818182</v>
      </c>
      <c r="E40" s="95">
        <v>0.7231818181818181</v>
      </c>
      <c r="F40" s="95">
        <v>0.2786363636363636</v>
      </c>
      <c r="G40" s="95">
        <v>0.02340909090909091</v>
      </c>
      <c r="H40" s="95">
        <v>0.25545454545454543</v>
      </c>
      <c r="I40" s="95">
        <v>0</v>
      </c>
      <c r="J40" s="94">
        <v>0.23204545454545455</v>
      </c>
      <c r="K40" s="95">
        <v>0.6297727272727273</v>
      </c>
      <c r="L40" s="95">
        <v>0.20863636363636362</v>
      </c>
      <c r="M40" s="95">
        <v>0.04681818181818182</v>
      </c>
      <c r="N40" s="95">
        <v>0.23204545454545455</v>
      </c>
      <c r="O40" s="96">
        <v>0</v>
      </c>
    </row>
    <row r="41" spans="1:15" ht="15.75">
      <c r="A41" s="25"/>
      <c r="B41" s="392"/>
      <c r="C41" s="95"/>
      <c r="D41" s="95"/>
      <c r="E41" s="95"/>
      <c r="F41" s="95"/>
      <c r="G41" s="95"/>
      <c r="H41" s="95"/>
      <c r="I41" s="95"/>
      <c r="J41" s="94"/>
      <c r="K41" s="95"/>
      <c r="L41" s="95"/>
      <c r="M41" s="95"/>
      <c r="N41" s="95"/>
      <c r="O41" s="96"/>
    </row>
    <row r="42" spans="1:15" ht="15.75">
      <c r="A42" s="29" t="s">
        <v>61</v>
      </c>
      <c r="B42" s="66">
        <v>9449</v>
      </c>
      <c r="C42" s="100">
        <v>0.7020234945496878</v>
      </c>
      <c r="D42" s="100">
        <v>0.8903682929410518</v>
      </c>
      <c r="E42" s="100">
        <v>0.7546216530849824</v>
      </c>
      <c r="F42" s="100">
        <v>0.10076410202137792</v>
      </c>
      <c r="G42" s="100">
        <v>0.021003280770451896</v>
      </c>
      <c r="H42" s="100">
        <v>0.059789395703249024</v>
      </c>
      <c r="I42" s="100">
        <v>0.008470737644195153</v>
      </c>
      <c r="J42" s="99">
        <v>0.41578473912583347</v>
      </c>
      <c r="K42" s="100">
        <v>0.7189131124986772</v>
      </c>
      <c r="L42" s="100">
        <v>0.09552439411577944</v>
      </c>
      <c r="M42" s="100">
        <v>0.010743994073446925</v>
      </c>
      <c r="N42" s="100">
        <v>0.054896814477722516</v>
      </c>
      <c r="O42" s="101">
        <v>0.008470737644195153</v>
      </c>
    </row>
    <row r="43" spans="1:15" ht="15.75">
      <c r="A43" s="33" t="s">
        <v>154</v>
      </c>
      <c r="B43" s="329">
        <v>3764</v>
      </c>
      <c r="C43" s="129">
        <v>0.33013549415515414</v>
      </c>
      <c r="D43" s="129">
        <v>0.7701912858660998</v>
      </c>
      <c r="E43" s="129">
        <v>0.42574920297555785</v>
      </c>
      <c r="F43" s="129">
        <v>0.030472901168969183</v>
      </c>
      <c r="G43" s="129">
        <v>0.001126461211477152</v>
      </c>
      <c r="H43" s="129">
        <v>0.027555791710945802</v>
      </c>
      <c r="I43" s="129">
        <v>0.02126461211477152</v>
      </c>
      <c r="J43" s="128">
        <v>0.1362911795961743</v>
      </c>
      <c r="K43" s="129">
        <v>0.39213602550478216</v>
      </c>
      <c r="L43" s="129">
        <v>0.02497343251859724</v>
      </c>
      <c r="M43" s="411">
        <v>0.0010626992561105207</v>
      </c>
      <c r="N43" s="129">
        <v>0.023113708820403825</v>
      </c>
      <c r="O43" s="286">
        <v>0.021253985122210415</v>
      </c>
    </row>
    <row r="44" spans="1:15" ht="15.75">
      <c r="A44" s="70"/>
      <c r="B44" s="62"/>
      <c r="C44" s="91"/>
      <c r="D44" s="91"/>
      <c r="E44" s="91"/>
      <c r="F44" s="91"/>
      <c r="G44" s="91"/>
      <c r="H44" s="91"/>
      <c r="I44" s="91"/>
      <c r="J44" s="70"/>
      <c r="K44" s="91"/>
      <c r="L44" s="91"/>
      <c r="M44" s="91"/>
      <c r="N44" s="91"/>
      <c r="O44" s="92"/>
    </row>
    <row r="45" ht="15.75">
      <c r="A45" s="3" t="s">
        <v>33</v>
      </c>
    </row>
    <row r="47" s="7" customFormat="1" ht="15.75">
      <c r="A47" s="5" t="s">
        <v>34</v>
      </c>
    </row>
    <row r="48" spans="1:15" s="7" customFormat="1" ht="15.75">
      <c r="A48" s="696" t="s">
        <v>35</v>
      </c>
      <c r="B48" s="696"/>
      <c r="C48" s="696"/>
      <c r="D48" s="696"/>
      <c r="E48" s="696"/>
      <c r="F48" s="696"/>
      <c r="G48" s="696"/>
      <c r="H48" s="696"/>
      <c r="I48" s="696"/>
      <c r="J48" s="696"/>
      <c r="K48" s="696"/>
      <c r="L48" s="696"/>
      <c r="M48" s="696"/>
      <c r="N48" s="696"/>
      <c r="O48" s="696"/>
    </row>
    <row r="49" spans="1:15" ht="15.75">
      <c r="A49" s="667" t="s">
        <v>36</v>
      </c>
      <c r="B49" s="667"/>
      <c r="C49" s="667"/>
      <c r="D49" s="667"/>
      <c r="E49" s="667"/>
      <c r="F49" s="667"/>
      <c r="G49" s="667"/>
      <c r="H49" s="667"/>
      <c r="I49" s="667"/>
      <c r="J49" s="667"/>
      <c r="K49" s="667"/>
      <c r="L49" s="667"/>
      <c r="M49" s="667"/>
      <c r="N49" s="667"/>
      <c r="O49" s="667"/>
    </row>
    <row r="50" spans="1:15" ht="15.75">
      <c r="A50" s="726" t="s">
        <v>37</v>
      </c>
      <c r="B50" s="696"/>
      <c r="C50" s="696"/>
      <c r="D50" s="696"/>
      <c r="E50" s="696"/>
      <c r="F50" s="696"/>
      <c r="G50" s="696"/>
      <c r="H50" s="696"/>
      <c r="I50" s="696"/>
      <c r="J50" s="696"/>
      <c r="K50" s="696"/>
      <c r="L50" s="696"/>
      <c r="M50" s="696"/>
      <c r="N50" s="696"/>
      <c r="O50" s="696"/>
    </row>
    <row r="51" spans="1:15" ht="15.75">
      <c r="A51" s="726" t="s">
        <v>47</v>
      </c>
      <c r="B51" s="696"/>
      <c r="C51" s="696"/>
      <c r="D51" s="696"/>
      <c r="E51" s="696"/>
      <c r="F51" s="696"/>
      <c r="G51" s="696"/>
      <c r="H51" s="696"/>
      <c r="I51" s="696"/>
      <c r="J51" s="696"/>
      <c r="K51" s="696"/>
      <c r="L51" s="696"/>
      <c r="M51" s="696"/>
      <c r="N51" s="696"/>
      <c r="O51" s="696"/>
    </row>
    <row r="52" ht="15.75">
      <c r="A52" s="300" t="s">
        <v>39</v>
      </c>
    </row>
  </sheetData>
  <sheetProtection/>
  <mergeCells count="11">
    <mergeCell ref="A48:O48"/>
    <mergeCell ref="A49:O49"/>
    <mergeCell ref="A50:O50"/>
    <mergeCell ref="A51:O51"/>
    <mergeCell ref="A1:O1"/>
    <mergeCell ref="B4:B5"/>
    <mergeCell ref="C4:I4"/>
    <mergeCell ref="J4:O4"/>
    <mergeCell ref="B25:B26"/>
    <mergeCell ref="C25:I25"/>
    <mergeCell ref="J25:O25"/>
  </mergeCells>
  <conditionalFormatting sqref="C29:C31 D30:D40 G30:H40 I29:O40">
    <cfRule type="expression" priority="2" dxfId="52" stopIfTrue="1">
      <formula>C8&lt;11</formula>
    </cfRule>
  </conditionalFormatting>
  <conditionalFormatting sqref="C32:C36 C38:C39">
    <cfRule type="expression" priority="3" dxfId="52" stopIfTrue="1">
      <formula>C12&lt;11</formula>
    </cfRule>
  </conditionalFormatting>
  <conditionalFormatting sqref="C40">
    <cfRule type="expression" priority="4" dxfId="52" stopIfTrue="1">
      <formula>'Table 15'!#REF!&lt;11</formula>
    </cfRule>
  </conditionalFormatting>
  <conditionalFormatting sqref="E29 F30:F40">
    <cfRule type="expression" priority="21" dxfId="52" stopIfTrue="1">
      <formula>D8&lt;11</formula>
    </cfRule>
  </conditionalFormatting>
  <conditionalFormatting sqref="D29">
    <cfRule type="expression" priority="23" dxfId="52" stopIfTrue="1">
      <formula>G8&lt;11</formula>
    </cfRule>
  </conditionalFormatting>
  <conditionalFormatting sqref="G29">
    <cfRule type="expression" priority="25" dxfId="52" stopIfTrue="1">
      <formula>F8&lt;11</formula>
    </cfRule>
  </conditionalFormatting>
  <conditionalFormatting sqref="E30:E40">
    <cfRule type="expression" priority="59" dxfId="52" stopIfTrue="1">
      <formula>F9&lt;11</formula>
    </cfRule>
  </conditionalFormatting>
  <conditionalFormatting sqref="F29">
    <cfRule type="expression" priority="61" dxfId="52" stopIfTrue="1">
      <formula>H8&lt;11</formula>
    </cfRule>
  </conditionalFormatting>
  <conditionalFormatting sqref="H29">
    <cfRule type="expression" priority="63" dxfId="52" stopIfTrue="1">
      <formula>E8&lt;11</formula>
    </cfRule>
  </conditionalFormatting>
  <printOptions/>
  <pageMargins left="0.7" right="0.7" top="0.75" bottom="0.75" header="0.3" footer="0.3"/>
  <pageSetup fitToHeight="1" fitToWidth="1" horizontalDpi="600" verticalDpi="600" orientation="landscape" scale="46" r:id="rId1"/>
</worksheet>
</file>

<file path=xl/worksheets/sheet19.xml><?xml version="1.0" encoding="utf-8"?>
<worksheet xmlns="http://schemas.openxmlformats.org/spreadsheetml/2006/main" xmlns:r="http://schemas.openxmlformats.org/officeDocument/2006/relationships">
  <sheetPr>
    <pageSetUpPr fitToPage="1"/>
  </sheetPr>
  <dimension ref="A1:T48"/>
  <sheetViews>
    <sheetView zoomScalePageLayoutView="0" workbookViewId="0" topLeftCell="A1">
      <selection activeCell="A1" sqref="A1:G1"/>
    </sheetView>
  </sheetViews>
  <sheetFormatPr defaultColWidth="9.140625" defaultRowHeight="15"/>
  <cols>
    <col min="1" max="1" width="87.28125" style="3" customWidth="1"/>
    <col min="2" max="2" width="19.7109375" style="3" customWidth="1"/>
    <col min="3" max="7" width="14.421875" style="3" customWidth="1"/>
    <col min="8" max="8" width="2.28125" style="3" customWidth="1"/>
    <col min="9" max="9" width="9.140625" style="3" customWidth="1"/>
    <col min="10" max="10" width="30.57421875" style="3" customWidth="1"/>
    <col min="11" max="19" width="9.140625" style="3" customWidth="1"/>
    <col min="20" max="20" width="11.57421875" style="3" bestFit="1" customWidth="1"/>
    <col min="21" max="16384" width="9.140625" style="3" customWidth="1"/>
  </cols>
  <sheetData>
    <row r="1" spans="1:7" ht="15.75">
      <c r="A1" s="717" t="s">
        <v>308</v>
      </c>
      <c r="B1" s="717"/>
      <c r="C1" s="717"/>
      <c r="D1" s="717"/>
      <c r="E1" s="717"/>
      <c r="F1" s="717"/>
      <c r="G1" s="717"/>
    </row>
    <row r="2" spans="6:7" ht="15.75">
      <c r="F2" s="6"/>
      <c r="G2" s="48"/>
    </row>
    <row r="3" spans="1:7" ht="15.75">
      <c r="A3" s="403" t="s">
        <v>157</v>
      </c>
      <c r="B3" s="86"/>
      <c r="G3" s="4"/>
    </row>
    <row r="4" spans="1:7" ht="15.75">
      <c r="A4" s="133"/>
      <c r="B4" s="688" t="s">
        <v>145</v>
      </c>
      <c r="C4" s="782" t="s">
        <v>168</v>
      </c>
      <c r="D4" s="783"/>
      <c r="E4" s="783"/>
      <c r="F4" s="782" t="s">
        <v>169</v>
      </c>
      <c r="G4" s="784"/>
    </row>
    <row r="5" spans="1:7" ht="31.5">
      <c r="A5" s="116"/>
      <c r="B5" s="778"/>
      <c r="C5" s="404" t="s">
        <v>170</v>
      </c>
      <c r="D5" s="366" t="s">
        <v>171</v>
      </c>
      <c r="E5" s="366" t="s">
        <v>172</v>
      </c>
      <c r="F5" s="404" t="s">
        <v>173</v>
      </c>
      <c r="G5" s="367" t="s">
        <v>174</v>
      </c>
    </row>
    <row r="6" spans="1:7" ht="15.75">
      <c r="A6" s="16"/>
      <c r="B6" s="25"/>
      <c r="C6" s="25"/>
      <c r="D6" s="76"/>
      <c r="F6" s="25"/>
      <c r="G6" s="120"/>
    </row>
    <row r="7" spans="1:20" ht="15.75">
      <c r="A7" s="20" t="s">
        <v>58</v>
      </c>
      <c r="B7" s="25"/>
      <c r="C7" s="25"/>
      <c r="D7" s="76"/>
      <c r="E7" s="76"/>
      <c r="F7" s="25"/>
      <c r="G7" s="120"/>
      <c r="T7" s="405"/>
    </row>
    <row r="8" spans="1:7" ht="15.75">
      <c r="A8" s="25" t="s">
        <v>22</v>
      </c>
      <c r="B8" s="27">
        <v>139</v>
      </c>
      <c r="C8" s="27">
        <v>5.15</v>
      </c>
      <c r="D8" s="86">
        <v>101.93</v>
      </c>
      <c r="E8" s="28">
        <v>31.92</v>
      </c>
      <c r="F8" s="412">
        <v>1.03</v>
      </c>
      <c r="G8" s="396">
        <v>137.97</v>
      </c>
    </row>
    <row r="9" spans="1:7" ht="15.75">
      <c r="A9" s="25" t="s">
        <v>23</v>
      </c>
      <c r="B9" s="27">
        <v>91</v>
      </c>
      <c r="C9" s="27">
        <v>0</v>
      </c>
      <c r="D9" s="86">
        <v>22.55</v>
      </c>
      <c r="E9" s="28">
        <v>64.87</v>
      </c>
      <c r="F9" s="412">
        <v>29.34</v>
      </c>
      <c r="G9" s="396">
        <v>58.08</v>
      </c>
    </row>
    <row r="10" spans="1:7" ht="15.75">
      <c r="A10" s="25" t="s">
        <v>24</v>
      </c>
      <c r="B10" s="27">
        <v>51</v>
      </c>
      <c r="C10" s="27">
        <v>23.41</v>
      </c>
      <c r="D10" s="86">
        <v>17.56</v>
      </c>
      <c r="E10" s="28">
        <v>9.37</v>
      </c>
      <c r="F10" s="412">
        <v>0</v>
      </c>
      <c r="G10" s="396">
        <v>50.34</v>
      </c>
    </row>
    <row r="11" spans="1:7" ht="15.75">
      <c r="A11" s="25" t="s">
        <v>25</v>
      </c>
      <c r="B11" s="27">
        <v>2426</v>
      </c>
      <c r="C11" s="27">
        <v>42.510000000000005</v>
      </c>
      <c r="D11" s="86">
        <v>1087.25</v>
      </c>
      <c r="E11" s="28">
        <v>1277.57</v>
      </c>
      <c r="F11" s="412">
        <v>7.16</v>
      </c>
      <c r="G11" s="396">
        <v>2400.17</v>
      </c>
    </row>
    <row r="12" spans="1:7" ht="15.75">
      <c r="A12" s="25" t="s">
        <v>59</v>
      </c>
      <c r="B12" s="27">
        <v>395</v>
      </c>
      <c r="C12" s="27">
        <v>6.06</v>
      </c>
      <c r="D12" s="86">
        <v>310.03</v>
      </c>
      <c r="E12" s="28">
        <v>74.73</v>
      </c>
      <c r="F12" s="412">
        <v>3.03</v>
      </c>
      <c r="G12" s="396">
        <v>387.79</v>
      </c>
    </row>
    <row r="13" spans="1:7" ht="15.75">
      <c r="A13" s="25" t="s">
        <v>60</v>
      </c>
      <c r="B13" s="27">
        <v>2031</v>
      </c>
      <c r="C13" s="27">
        <v>36.45</v>
      </c>
      <c r="D13" s="86">
        <v>777.22</v>
      </c>
      <c r="E13" s="28">
        <v>1202.84</v>
      </c>
      <c r="F13" s="412">
        <v>4.13</v>
      </c>
      <c r="G13" s="396">
        <v>2012.38</v>
      </c>
    </row>
    <row r="14" spans="1:7" ht="15.75">
      <c r="A14" s="25" t="s">
        <v>311</v>
      </c>
      <c r="B14" s="27">
        <v>690</v>
      </c>
      <c r="C14" s="27">
        <v>49.099999999999994</v>
      </c>
      <c r="D14" s="86">
        <v>393.23999999999995</v>
      </c>
      <c r="E14" s="28">
        <v>241.22</v>
      </c>
      <c r="F14" s="412">
        <v>6.23</v>
      </c>
      <c r="G14" s="396">
        <v>677.3199999999999</v>
      </c>
    </row>
    <row r="15" spans="1:7" ht="15.75">
      <c r="A15" s="25" t="s">
        <v>59</v>
      </c>
      <c r="B15" s="27">
        <v>503</v>
      </c>
      <c r="C15" s="27">
        <v>31.58</v>
      </c>
      <c r="D15" s="86">
        <v>345.34</v>
      </c>
      <c r="E15" s="28">
        <v>125.3</v>
      </c>
      <c r="F15" s="412">
        <v>4.07</v>
      </c>
      <c r="G15" s="396">
        <v>498.15</v>
      </c>
    </row>
    <row r="16" spans="1:7" ht="15.75">
      <c r="A16" s="25" t="s">
        <v>60</v>
      </c>
      <c r="B16" s="27">
        <v>187</v>
      </c>
      <c r="C16" s="27">
        <v>17.52</v>
      </c>
      <c r="D16" s="86">
        <v>47.9</v>
      </c>
      <c r="E16" s="28">
        <v>115.92</v>
      </c>
      <c r="F16" s="412">
        <v>2.16</v>
      </c>
      <c r="G16" s="396">
        <v>179.17</v>
      </c>
    </row>
    <row r="17" spans="1:7" ht="15.75">
      <c r="A17" s="58" t="s">
        <v>27</v>
      </c>
      <c r="B17" s="86">
        <v>323</v>
      </c>
      <c r="C17" s="27">
        <v>1.05</v>
      </c>
      <c r="D17" s="86">
        <v>16.79</v>
      </c>
      <c r="E17" s="28">
        <v>303.35</v>
      </c>
      <c r="F17" s="412">
        <v>0</v>
      </c>
      <c r="G17" s="396">
        <v>321.2</v>
      </c>
    </row>
    <row r="18" spans="1:7" ht="15.75">
      <c r="A18" s="25" t="s">
        <v>28</v>
      </c>
      <c r="B18" s="27">
        <v>44</v>
      </c>
      <c r="C18" s="27">
        <v>0</v>
      </c>
      <c r="D18" s="86">
        <v>18.53</v>
      </c>
      <c r="E18" s="28">
        <v>19.47</v>
      </c>
      <c r="F18" s="412">
        <v>0</v>
      </c>
      <c r="G18" s="396">
        <v>38</v>
      </c>
    </row>
    <row r="19" spans="1:7" ht="15.75">
      <c r="A19" s="25"/>
      <c r="B19" s="392"/>
      <c r="D19" s="86"/>
      <c r="E19" s="86"/>
      <c r="F19" s="27"/>
      <c r="G19" s="28"/>
    </row>
    <row r="20" spans="1:7" ht="15.75">
      <c r="A20" s="29" t="s">
        <v>154</v>
      </c>
      <c r="B20" s="31">
        <v>3764</v>
      </c>
      <c r="C20" s="31">
        <v>121</v>
      </c>
      <c r="D20" s="87">
        <v>1658</v>
      </c>
      <c r="E20" s="87">
        <v>1948</v>
      </c>
      <c r="F20" s="31">
        <v>44</v>
      </c>
      <c r="G20" s="32">
        <v>3683</v>
      </c>
    </row>
    <row r="21" spans="1:7" ht="15.75">
      <c r="A21" s="70"/>
      <c r="B21" s="70"/>
      <c r="C21" s="401"/>
      <c r="D21" s="162"/>
      <c r="E21" s="162"/>
      <c r="F21" s="401"/>
      <c r="G21" s="92"/>
    </row>
    <row r="22" ht="15.75">
      <c r="A22" s="5" t="s">
        <v>72</v>
      </c>
    </row>
    <row r="23" spans="1:7" ht="15.75">
      <c r="A23" s="133"/>
      <c r="B23" s="688" t="s">
        <v>145</v>
      </c>
      <c r="C23" s="782" t="s">
        <v>168</v>
      </c>
      <c r="D23" s="783"/>
      <c r="E23" s="783"/>
      <c r="F23" s="782" t="s">
        <v>169</v>
      </c>
      <c r="G23" s="784"/>
    </row>
    <row r="24" spans="1:7" ht="31.5">
      <c r="A24" s="410"/>
      <c r="B24" s="778"/>
      <c r="C24" s="404" t="s">
        <v>170</v>
      </c>
      <c r="D24" s="366" t="s">
        <v>171</v>
      </c>
      <c r="E24" s="366" t="s">
        <v>172</v>
      </c>
      <c r="F24" s="404" t="s">
        <v>173</v>
      </c>
      <c r="G24" s="367" t="s">
        <v>174</v>
      </c>
    </row>
    <row r="25" spans="1:7" ht="15.75">
      <c r="A25" s="16"/>
      <c r="B25" s="58"/>
      <c r="C25" s="25"/>
      <c r="D25" s="76"/>
      <c r="E25" s="76"/>
      <c r="F25" s="25"/>
      <c r="G25" s="120"/>
    </row>
    <row r="26" spans="1:7" ht="15.75">
      <c r="A26" s="20" t="s">
        <v>58</v>
      </c>
      <c r="B26" s="58"/>
      <c r="C26" s="25"/>
      <c r="D26" s="76"/>
      <c r="E26" s="76"/>
      <c r="F26" s="25"/>
      <c r="G26" s="120"/>
    </row>
    <row r="27" spans="1:7" ht="15.75">
      <c r="A27" s="25" t="s">
        <v>22</v>
      </c>
      <c r="B27" s="27">
        <v>139</v>
      </c>
      <c r="C27" s="94">
        <v>0.03705035971223022</v>
      </c>
      <c r="D27" s="95">
        <v>0.7333093525179857</v>
      </c>
      <c r="E27" s="95">
        <v>0.22964028776978418</v>
      </c>
      <c r="F27" s="94">
        <v>0.007410071942446043</v>
      </c>
      <c r="G27" s="96">
        <v>0.992589928057554</v>
      </c>
    </row>
    <row r="28" spans="1:7" ht="15.75">
      <c r="A28" s="25" t="s">
        <v>23</v>
      </c>
      <c r="B28" s="27">
        <v>91</v>
      </c>
      <c r="C28" s="94">
        <v>0</v>
      </c>
      <c r="D28" s="95">
        <v>0.2478021978021978</v>
      </c>
      <c r="E28" s="95">
        <v>0.7128571428571429</v>
      </c>
      <c r="F28" s="94">
        <v>0.3224175824175824</v>
      </c>
      <c r="G28" s="96">
        <v>0.6382417582417582</v>
      </c>
    </row>
    <row r="29" spans="1:7" ht="15.75">
      <c r="A29" s="25" t="s">
        <v>24</v>
      </c>
      <c r="B29" s="27">
        <v>51</v>
      </c>
      <c r="C29" s="94">
        <v>0.4590196078431373</v>
      </c>
      <c r="D29" s="95">
        <v>0.34431372549019607</v>
      </c>
      <c r="E29" s="95">
        <v>0.18372549019607842</v>
      </c>
      <c r="F29" s="94">
        <v>0</v>
      </c>
      <c r="G29" s="96">
        <v>0.9870588235294119</v>
      </c>
    </row>
    <row r="30" spans="1:7" ht="15.75">
      <c r="A30" s="25" t="s">
        <v>25</v>
      </c>
      <c r="B30" s="27">
        <v>2426</v>
      </c>
      <c r="C30" s="94">
        <v>0.01752267106347898</v>
      </c>
      <c r="D30" s="95">
        <v>0.4481657048639736</v>
      </c>
      <c r="E30" s="95">
        <v>0.5266158285243199</v>
      </c>
      <c r="F30" s="94">
        <v>0.002951360263808739</v>
      </c>
      <c r="G30" s="96">
        <v>0.9893528441879638</v>
      </c>
    </row>
    <row r="31" spans="1:7" ht="15.75">
      <c r="A31" s="25" t="s">
        <v>59</v>
      </c>
      <c r="B31" s="27">
        <v>395</v>
      </c>
      <c r="C31" s="94">
        <v>0.015341772151898733</v>
      </c>
      <c r="D31" s="95">
        <v>0.784886075949367</v>
      </c>
      <c r="E31" s="95">
        <v>0.18918987341772153</v>
      </c>
      <c r="F31" s="94">
        <v>0.007670886075949367</v>
      </c>
      <c r="G31" s="96">
        <v>0.981746835443038</v>
      </c>
    </row>
    <row r="32" spans="1:7" ht="15.75">
      <c r="A32" s="25" t="s">
        <v>60</v>
      </c>
      <c r="B32" s="27">
        <v>2031</v>
      </c>
      <c r="C32" s="94">
        <v>0.01794682422451994</v>
      </c>
      <c r="D32" s="95">
        <v>0.38267848350566225</v>
      </c>
      <c r="E32" s="95">
        <v>0.5922402757262432</v>
      </c>
      <c r="F32" s="94">
        <v>0.002033481043820778</v>
      </c>
      <c r="G32" s="96">
        <v>0.9908321024126047</v>
      </c>
    </row>
    <row r="33" spans="1:7" ht="15.75">
      <c r="A33" s="25" t="s">
        <v>26</v>
      </c>
      <c r="B33" s="27">
        <v>690</v>
      </c>
      <c r="C33" s="94">
        <v>0.07115942028985506</v>
      </c>
      <c r="D33" s="95">
        <v>0.5699130434782608</v>
      </c>
      <c r="E33" s="95">
        <v>0.3495942028985507</v>
      </c>
      <c r="F33" s="94">
        <v>0.009028985507246377</v>
      </c>
      <c r="G33" s="96">
        <v>0.981623188405797</v>
      </c>
    </row>
    <row r="34" spans="1:7" ht="15.75">
      <c r="A34" s="25" t="s">
        <v>59</v>
      </c>
      <c r="B34" s="27">
        <v>503</v>
      </c>
      <c r="C34" s="94">
        <v>0.06278330019880715</v>
      </c>
      <c r="D34" s="95">
        <v>0.6865606361829025</v>
      </c>
      <c r="E34" s="95">
        <v>0.24910536779324055</v>
      </c>
      <c r="F34" s="94">
        <v>0.008091451292246522</v>
      </c>
      <c r="G34" s="96">
        <v>0.9903578528827037</v>
      </c>
    </row>
    <row r="35" spans="1:7" ht="15.75">
      <c r="A35" s="25" t="s">
        <v>60</v>
      </c>
      <c r="B35" s="27">
        <v>187</v>
      </c>
      <c r="C35" s="94">
        <v>0.09368983957219251</v>
      </c>
      <c r="D35" s="95">
        <v>0.25614973262032087</v>
      </c>
      <c r="E35" s="95">
        <v>0.6198930481283422</v>
      </c>
      <c r="F35" s="94">
        <v>0.011550802139037433</v>
      </c>
      <c r="G35" s="96">
        <v>0.9581283422459892</v>
      </c>
    </row>
    <row r="36" spans="1:7" ht="15.75">
      <c r="A36" s="58" t="s">
        <v>27</v>
      </c>
      <c r="B36" s="86">
        <v>323</v>
      </c>
      <c r="C36" s="94">
        <v>0.0032507739938080495</v>
      </c>
      <c r="D36" s="95">
        <v>0.051981424148606806</v>
      </c>
      <c r="E36" s="95">
        <v>0.9391640866873066</v>
      </c>
      <c r="F36" s="94">
        <v>0</v>
      </c>
      <c r="G36" s="96">
        <v>0.9944272445820433</v>
      </c>
    </row>
    <row r="37" spans="1:7" ht="15.75">
      <c r="A37" s="58" t="s">
        <v>28</v>
      </c>
      <c r="B37" s="27">
        <v>44</v>
      </c>
      <c r="C37" s="94">
        <v>0</v>
      </c>
      <c r="D37" s="95">
        <v>0.42113636363636364</v>
      </c>
      <c r="E37" s="95">
        <v>0.44249999999999995</v>
      </c>
      <c r="F37" s="94">
        <v>0</v>
      </c>
      <c r="G37" s="96">
        <v>0.8636363636363636</v>
      </c>
    </row>
    <row r="38" spans="1:7" ht="15.75">
      <c r="A38" s="25"/>
      <c r="B38" s="392"/>
      <c r="C38" s="94"/>
      <c r="D38" s="95"/>
      <c r="E38" s="95"/>
      <c r="F38" s="94"/>
      <c r="G38" s="96"/>
    </row>
    <row r="39" spans="1:7" ht="15.75">
      <c r="A39" s="29" t="s">
        <v>154</v>
      </c>
      <c r="B39" s="31">
        <v>3764</v>
      </c>
      <c r="C39" s="99">
        <v>0.032146652497343255</v>
      </c>
      <c r="D39" s="100">
        <v>0.4404888416578108</v>
      </c>
      <c r="E39" s="100">
        <v>0.5175345377258236</v>
      </c>
      <c r="F39" s="99">
        <v>0.011689691817215728</v>
      </c>
      <c r="G39" s="101">
        <v>0.9784803400637619</v>
      </c>
    </row>
    <row r="40" spans="1:7" ht="15.75">
      <c r="A40" s="70"/>
      <c r="B40" s="62"/>
      <c r="C40" s="70"/>
      <c r="D40" s="91"/>
      <c r="E40" s="91"/>
      <c r="F40" s="70"/>
      <c r="G40" s="92"/>
    </row>
    <row r="41" ht="15.75">
      <c r="A41" s="3" t="s">
        <v>33</v>
      </c>
    </row>
    <row r="43" s="7" customFormat="1" ht="15.75">
      <c r="A43" s="5" t="s">
        <v>34</v>
      </c>
    </row>
    <row r="44" spans="1:9" s="7" customFormat="1" ht="15.75">
      <c r="A44" s="696" t="s">
        <v>35</v>
      </c>
      <c r="B44" s="696"/>
      <c r="C44" s="696"/>
      <c r="D44" s="696"/>
      <c r="E44" s="696"/>
      <c r="F44" s="696"/>
      <c r="G44" s="696"/>
      <c r="H44" s="130"/>
      <c r="I44" s="130"/>
    </row>
    <row r="45" spans="1:14" ht="15.75">
      <c r="A45" s="667" t="s">
        <v>36</v>
      </c>
      <c r="B45" s="667"/>
      <c r="C45" s="667"/>
      <c r="D45" s="667"/>
      <c r="E45" s="667"/>
      <c r="F45" s="667"/>
      <c r="G45" s="667"/>
      <c r="H45" s="163"/>
      <c r="I45" s="163"/>
      <c r="J45" s="163"/>
      <c r="K45" s="163"/>
      <c r="L45" s="163"/>
      <c r="M45" s="163"/>
      <c r="N45" s="163"/>
    </row>
    <row r="46" spans="1:14" ht="15.75">
      <c r="A46" s="726" t="s">
        <v>37</v>
      </c>
      <c r="B46" s="696"/>
      <c r="C46" s="696"/>
      <c r="D46" s="696"/>
      <c r="E46" s="696"/>
      <c r="F46" s="696"/>
      <c r="G46" s="696"/>
      <c r="H46" s="163"/>
      <c r="I46" s="163"/>
      <c r="J46" s="163"/>
      <c r="K46" s="163"/>
      <c r="L46" s="163"/>
      <c r="M46" s="163"/>
      <c r="N46" s="163"/>
    </row>
    <row r="47" spans="1:14" ht="15.75">
      <c r="A47" s="726" t="s">
        <v>47</v>
      </c>
      <c r="B47" s="696"/>
      <c r="C47" s="696"/>
      <c r="D47" s="696"/>
      <c r="E47" s="696"/>
      <c r="F47" s="696"/>
      <c r="G47" s="696"/>
      <c r="H47" s="164"/>
      <c r="I47" s="164"/>
      <c r="J47" s="164"/>
      <c r="K47" s="164"/>
      <c r="L47" s="164"/>
      <c r="M47" s="164"/>
      <c r="N47" s="164"/>
    </row>
    <row r="48" ht="15.75">
      <c r="A48" s="300" t="s">
        <v>39</v>
      </c>
    </row>
  </sheetData>
  <sheetProtection/>
  <mergeCells count="11">
    <mergeCell ref="A44:G44"/>
    <mergeCell ref="A45:G45"/>
    <mergeCell ref="A46:G46"/>
    <mergeCell ref="A47:G47"/>
    <mergeCell ref="A1:G1"/>
    <mergeCell ref="B4:B5"/>
    <mergeCell ref="C4:E4"/>
    <mergeCell ref="F4:G4"/>
    <mergeCell ref="B23:B24"/>
    <mergeCell ref="C23:E23"/>
    <mergeCell ref="F23:G23"/>
  </mergeCells>
  <conditionalFormatting sqref="C27:E37">
    <cfRule type="expression" priority="2" dxfId="52" stopIfTrue="1">
      <formula>C8:E18&lt;11</formula>
    </cfRule>
  </conditionalFormatting>
  <conditionalFormatting sqref="F27:G37">
    <cfRule type="expression" priority="1" dxfId="52" stopIfTrue="1">
      <formula>F8:G18&lt;11</formula>
    </cfRule>
  </conditionalFormatting>
  <hyperlinks>
    <hyperlink ref="F3:G3" location="'list of tables'!A1" display="back to contents page"/>
  </hyperlinks>
  <printOptions/>
  <pageMargins left="0.7" right="0.7" top="0.75" bottom="0.75" header="0.3" footer="0.3"/>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pageSetUpPr fitToPage="1"/>
  </sheetPr>
  <dimension ref="B1:H43"/>
  <sheetViews>
    <sheetView zoomScalePageLayoutView="0" workbookViewId="0" topLeftCell="A1">
      <selection activeCell="A1" sqref="A1"/>
    </sheetView>
  </sheetViews>
  <sheetFormatPr defaultColWidth="9.140625" defaultRowHeight="15"/>
  <cols>
    <col min="1" max="1" width="3.7109375" style="1" customWidth="1"/>
    <col min="2" max="2" width="65.421875" style="1" customWidth="1"/>
    <col min="3" max="3" width="20.57421875" style="1" customWidth="1"/>
    <col min="4" max="4" width="20.00390625" style="1" customWidth="1"/>
    <col min="5" max="5" width="20.140625" style="1" customWidth="1"/>
    <col min="6" max="6" width="15.28125" style="1" customWidth="1"/>
    <col min="7" max="7" width="15.57421875" style="1" customWidth="1"/>
    <col min="8" max="8" width="24.7109375" style="1" customWidth="1"/>
    <col min="9" max="16384" width="9.140625" style="1" customWidth="1"/>
  </cols>
  <sheetData>
    <row r="1" spans="2:8" ht="15.75">
      <c r="B1" s="682" t="s">
        <v>293</v>
      </c>
      <c r="C1" s="682"/>
      <c r="D1" s="682"/>
      <c r="E1" s="682"/>
      <c r="F1" s="682"/>
      <c r="G1" s="682"/>
      <c r="H1" s="682"/>
    </row>
    <row r="2" spans="2:8" ht="15.75">
      <c r="B2" s="47"/>
      <c r="C2" s="3"/>
      <c r="D2" s="3"/>
      <c r="E2" s="3"/>
      <c r="F2" s="3"/>
      <c r="G2" s="3"/>
      <c r="H2" s="3"/>
    </row>
    <row r="3" spans="2:8" ht="15.75">
      <c r="B3" s="49" t="s">
        <v>49</v>
      </c>
      <c r="C3" s="3"/>
      <c r="D3" s="3"/>
      <c r="E3" s="3"/>
      <c r="F3" s="3"/>
      <c r="G3" s="3"/>
      <c r="H3" s="3"/>
    </row>
    <row r="4" spans="2:8" ht="15.75" customHeight="1">
      <c r="B4" s="2"/>
      <c r="C4" s="683" t="s">
        <v>64</v>
      </c>
      <c r="D4" s="683" t="s">
        <v>229</v>
      </c>
      <c r="E4" s="683" t="s">
        <v>65</v>
      </c>
      <c r="F4" s="686" t="s">
        <v>66</v>
      </c>
      <c r="G4" s="687" t="s">
        <v>67</v>
      </c>
      <c r="H4" s="688" t="s">
        <v>68</v>
      </c>
    </row>
    <row r="5" spans="2:8" ht="15.75">
      <c r="B5" s="11"/>
      <c r="C5" s="684"/>
      <c r="D5" s="684"/>
      <c r="E5" s="684"/>
      <c r="F5" s="686"/>
      <c r="G5" s="687"/>
      <c r="H5" s="689"/>
    </row>
    <row r="6" spans="2:8" ht="37.5" customHeight="1">
      <c r="B6" s="11"/>
      <c r="C6" s="685"/>
      <c r="D6" s="685"/>
      <c r="E6" s="685"/>
      <c r="F6" s="686"/>
      <c r="G6" s="687"/>
      <c r="H6" s="690"/>
    </row>
    <row r="7" spans="2:8" ht="15.75">
      <c r="B7" s="16"/>
      <c r="C7" s="17"/>
      <c r="D7" s="17"/>
      <c r="E7" s="50"/>
      <c r="F7" s="51"/>
      <c r="G7" s="52"/>
      <c r="H7" s="53"/>
    </row>
    <row r="8" spans="2:8" ht="15.75">
      <c r="B8" s="20" t="s">
        <v>58</v>
      </c>
      <c r="C8" s="21"/>
      <c r="D8" s="21"/>
      <c r="E8" s="54"/>
      <c r="F8" s="51"/>
      <c r="G8" s="53"/>
      <c r="H8" s="53"/>
    </row>
    <row r="9" spans="2:8" ht="15.75">
      <c r="B9" s="25" t="s">
        <v>21</v>
      </c>
      <c r="C9" s="27">
        <v>6274</v>
      </c>
      <c r="D9" s="27">
        <v>6185</v>
      </c>
      <c r="E9" s="56">
        <v>-89</v>
      </c>
      <c r="F9" s="8">
        <v>674</v>
      </c>
      <c r="G9" s="58">
        <v>585</v>
      </c>
      <c r="H9" s="427">
        <v>-89</v>
      </c>
    </row>
    <row r="10" spans="2:8" ht="15.75">
      <c r="B10" s="25" t="s">
        <v>22</v>
      </c>
      <c r="C10" s="27">
        <v>140</v>
      </c>
      <c r="D10" s="27">
        <v>139</v>
      </c>
      <c r="E10" s="56">
        <v>-1</v>
      </c>
      <c r="F10" s="8">
        <v>2</v>
      </c>
      <c r="G10" s="59">
        <v>1</v>
      </c>
      <c r="H10" s="427">
        <v>-1</v>
      </c>
    </row>
    <row r="11" spans="2:8" ht="15.75">
      <c r="B11" s="25" t="s">
        <v>23</v>
      </c>
      <c r="C11" s="27">
        <v>98</v>
      </c>
      <c r="D11" s="27">
        <v>91</v>
      </c>
      <c r="E11" s="56">
        <v>-7</v>
      </c>
      <c r="F11" s="8">
        <v>15</v>
      </c>
      <c r="G11" s="59">
        <v>8</v>
      </c>
      <c r="H11" s="427">
        <v>-7</v>
      </c>
    </row>
    <row r="12" spans="2:8" ht="15.75">
      <c r="B12" s="25" t="s">
        <v>24</v>
      </c>
      <c r="C12" s="27">
        <v>53</v>
      </c>
      <c r="D12" s="27">
        <v>52</v>
      </c>
      <c r="E12" s="56">
        <v>-1</v>
      </c>
      <c r="F12" s="8">
        <v>4</v>
      </c>
      <c r="G12" s="59">
        <v>3</v>
      </c>
      <c r="H12" s="427">
        <v>-1</v>
      </c>
    </row>
    <row r="13" spans="2:8" ht="15.75">
      <c r="B13" s="25" t="s">
        <v>25</v>
      </c>
      <c r="C13" s="27">
        <v>2458</v>
      </c>
      <c r="D13" s="27">
        <v>2442</v>
      </c>
      <c r="E13" s="56">
        <v>-16</v>
      </c>
      <c r="F13" s="8">
        <v>79</v>
      </c>
      <c r="G13" s="59">
        <v>63</v>
      </c>
      <c r="H13" s="427">
        <v>-16</v>
      </c>
    </row>
    <row r="14" spans="2:8" ht="15.75">
      <c r="B14" s="25" t="s">
        <v>311</v>
      </c>
      <c r="C14" s="27">
        <v>686</v>
      </c>
      <c r="D14" s="27">
        <v>691</v>
      </c>
      <c r="E14" s="56">
        <v>5</v>
      </c>
      <c r="F14" s="8">
        <v>20</v>
      </c>
      <c r="G14" s="59">
        <v>25</v>
      </c>
      <c r="H14" s="427">
        <v>5</v>
      </c>
    </row>
    <row r="15" spans="2:8" ht="15.75">
      <c r="B15" s="25" t="s">
        <v>27</v>
      </c>
      <c r="C15" s="27">
        <v>351</v>
      </c>
      <c r="D15" s="27">
        <v>324</v>
      </c>
      <c r="E15" s="56">
        <v>-27</v>
      </c>
      <c r="F15" s="8">
        <v>33</v>
      </c>
      <c r="G15" s="59">
        <v>6</v>
      </c>
      <c r="H15" s="427">
        <v>-27</v>
      </c>
    </row>
    <row r="16" spans="2:8" ht="15.75">
      <c r="B16" s="25" t="s">
        <v>28</v>
      </c>
      <c r="C16" s="27">
        <v>39</v>
      </c>
      <c r="D16" s="27">
        <v>44</v>
      </c>
      <c r="E16" s="56">
        <v>5</v>
      </c>
      <c r="F16" s="8">
        <v>1</v>
      </c>
      <c r="G16" s="59">
        <v>6</v>
      </c>
      <c r="H16" s="427">
        <v>5</v>
      </c>
    </row>
    <row r="17" spans="2:8" ht="15.75">
      <c r="B17" s="25"/>
      <c r="C17" s="27"/>
      <c r="D17" s="425"/>
      <c r="E17" s="61"/>
      <c r="F17" s="8"/>
      <c r="G17" s="62"/>
      <c r="H17" s="58"/>
    </row>
    <row r="18" spans="2:8" ht="15.75">
      <c r="B18" s="29" t="s">
        <v>61</v>
      </c>
      <c r="C18" s="31">
        <v>10099</v>
      </c>
      <c r="D18" s="31">
        <v>9968</v>
      </c>
      <c r="E18" s="63">
        <v>-131</v>
      </c>
      <c r="F18" s="64">
        <v>828</v>
      </c>
      <c r="G18" s="65">
        <v>697</v>
      </c>
      <c r="H18" s="66">
        <v>-131</v>
      </c>
    </row>
    <row r="19" spans="2:8" ht="15.75">
      <c r="B19" s="33" t="s">
        <v>62</v>
      </c>
      <c r="C19" s="35">
        <v>3825</v>
      </c>
      <c r="D19" s="35">
        <v>3783</v>
      </c>
      <c r="E19" s="67">
        <v>-42</v>
      </c>
      <c r="F19" s="68">
        <v>154</v>
      </c>
      <c r="G19" s="69">
        <v>112</v>
      </c>
      <c r="H19" s="329">
        <v>-42</v>
      </c>
    </row>
    <row r="20" spans="2:8" ht="15.75">
      <c r="B20" s="70"/>
      <c r="C20" s="71"/>
      <c r="D20" s="71"/>
      <c r="E20" s="72"/>
      <c r="F20" s="71"/>
      <c r="G20" s="62"/>
      <c r="H20" s="62"/>
    </row>
    <row r="21" spans="2:8" ht="15.75">
      <c r="B21" s="3" t="s">
        <v>33</v>
      </c>
      <c r="C21" s="73"/>
      <c r="D21" s="73"/>
      <c r="E21" s="73"/>
      <c r="F21" s="73"/>
      <c r="G21" s="73"/>
      <c r="H21" s="73"/>
    </row>
    <row r="22" spans="2:8" ht="15.75">
      <c r="B22" s="74"/>
      <c r="C22" s="41"/>
      <c r="D22" s="41"/>
      <c r="E22" s="41"/>
      <c r="F22" s="41"/>
      <c r="G22" s="41"/>
      <c r="H22" s="41"/>
    </row>
    <row r="23" spans="2:8" ht="15.75">
      <c r="B23" s="5" t="s">
        <v>63</v>
      </c>
      <c r="C23" s="3"/>
      <c r="D23" s="3"/>
      <c r="E23" s="3"/>
      <c r="F23" s="3"/>
      <c r="G23" s="3"/>
      <c r="H23" s="3"/>
    </row>
    <row r="24" spans="2:8" ht="15.75">
      <c r="B24" s="666" t="s">
        <v>35</v>
      </c>
      <c r="C24" s="666"/>
      <c r="D24" s="666"/>
      <c r="E24" s="666"/>
      <c r="F24" s="666"/>
      <c r="G24" s="666"/>
      <c r="H24" s="666"/>
    </row>
    <row r="25" spans="2:8" ht="15.75">
      <c r="B25" s="666" t="s">
        <v>36</v>
      </c>
      <c r="C25" s="666"/>
      <c r="D25" s="666"/>
      <c r="E25" s="666"/>
      <c r="F25" s="666"/>
      <c r="G25" s="666"/>
      <c r="H25" s="666"/>
    </row>
    <row r="26" spans="2:8" ht="15.75">
      <c r="B26" s="667" t="s">
        <v>37</v>
      </c>
      <c r="C26" s="667"/>
      <c r="D26" s="667"/>
      <c r="E26" s="667"/>
      <c r="F26" s="667"/>
      <c r="G26" s="667"/>
      <c r="H26" s="667"/>
    </row>
    <row r="27" spans="2:8" ht="17.25" customHeight="1">
      <c r="B27" s="668" t="s">
        <v>47</v>
      </c>
      <c r="C27" s="668"/>
      <c r="D27" s="668"/>
      <c r="E27" s="668"/>
      <c r="F27" s="668"/>
      <c r="G27" s="668"/>
      <c r="H27" s="668"/>
    </row>
    <row r="28" spans="2:8" ht="15">
      <c r="B28" s="7"/>
      <c r="C28" s="7"/>
      <c r="D28" s="7"/>
      <c r="E28" s="7"/>
      <c r="F28" s="7"/>
      <c r="G28" s="7"/>
      <c r="H28" s="7"/>
    </row>
    <row r="31" ht="15">
      <c r="C31" s="459"/>
    </row>
    <row r="32" ht="15">
      <c r="C32" s="459"/>
    </row>
    <row r="33" ht="15.75">
      <c r="C33" s="86"/>
    </row>
    <row r="34" ht="15.75">
      <c r="C34" s="86"/>
    </row>
    <row r="35" ht="15.75">
      <c r="C35" s="86"/>
    </row>
    <row r="36" ht="15.75">
      <c r="C36" s="86"/>
    </row>
    <row r="37" ht="15.75">
      <c r="C37" s="86"/>
    </row>
    <row r="38" ht="15.75">
      <c r="C38" s="86"/>
    </row>
    <row r="39" ht="15.75">
      <c r="C39" s="86"/>
    </row>
    <row r="40" ht="15.75">
      <c r="C40" s="86"/>
    </row>
    <row r="41" ht="15.75">
      <c r="C41" s="86"/>
    </row>
    <row r="42" ht="15.75">
      <c r="C42" s="127"/>
    </row>
    <row r="43" ht="15.75">
      <c r="C43" s="127"/>
    </row>
  </sheetData>
  <sheetProtection/>
  <mergeCells count="11">
    <mergeCell ref="B24:H24"/>
    <mergeCell ref="B25:H25"/>
    <mergeCell ref="B26:H26"/>
    <mergeCell ref="B27:H27"/>
    <mergeCell ref="B1:H1"/>
    <mergeCell ref="C4:C6"/>
    <mergeCell ref="D4:D6"/>
    <mergeCell ref="E4:E6"/>
    <mergeCell ref="F4:F6"/>
    <mergeCell ref="G4:G6"/>
    <mergeCell ref="H4:H6"/>
  </mergeCells>
  <printOptions/>
  <pageMargins left="0.7" right="0.7" top="0.75" bottom="0.75" header="0.3" footer="0.3"/>
  <pageSetup fitToHeight="1" fitToWidth="1" horizontalDpi="600" verticalDpi="600" orientation="landscape" scale="67" r:id="rId1"/>
</worksheet>
</file>

<file path=xl/worksheets/sheet20.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
      <selection activeCell="A1" sqref="A1:J1"/>
    </sheetView>
  </sheetViews>
  <sheetFormatPr defaultColWidth="9.140625" defaultRowHeight="15"/>
  <cols>
    <col min="1" max="1" width="86.421875" style="3" customWidth="1"/>
    <col min="2" max="2" width="12.7109375" style="3" customWidth="1"/>
    <col min="3" max="6" width="11.8515625" style="3" customWidth="1"/>
    <col min="7" max="10" width="12.421875" style="3" customWidth="1"/>
    <col min="11" max="11" width="2.7109375" style="3" customWidth="1"/>
    <col min="12" max="16384" width="9.140625" style="3" customWidth="1"/>
  </cols>
  <sheetData>
    <row r="1" spans="1:10" ht="15.75">
      <c r="A1" s="717" t="s">
        <v>309</v>
      </c>
      <c r="B1" s="717"/>
      <c r="C1" s="717"/>
      <c r="D1" s="717"/>
      <c r="E1" s="717"/>
      <c r="F1" s="717"/>
      <c r="G1" s="717"/>
      <c r="H1" s="717"/>
      <c r="I1" s="717"/>
      <c r="J1" s="717"/>
    </row>
    <row r="2" spans="1:10" ht="15.75">
      <c r="A2" s="75"/>
      <c r="I2" s="6"/>
      <c r="J2" s="48"/>
    </row>
    <row r="3" spans="1:10" ht="15.75">
      <c r="A3" s="403" t="s">
        <v>157</v>
      </c>
      <c r="B3" s="86"/>
      <c r="J3" s="4"/>
    </row>
    <row r="4" spans="1:10" ht="15.75">
      <c r="A4" s="133"/>
      <c r="B4" s="710" t="s">
        <v>145</v>
      </c>
      <c r="C4" s="714" t="s">
        <v>175</v>
      </c>
      <c r="D4" s="715"/>
      <c r="E4" s="715"/>
      <c r="F4" s="716"/>
      <c r="G4" s="714" t="s">
        <v>176</v>
      </c>
      <c r="H4" s="715"/>
      <c r="I4" s="715"/>
      <c r="J4" s="716"/>
    </row>
    <row r="5" spans="1:10" ht="47.25">
      <c r="A5" s="116"/>
      <c r="B5" s="711"/>
      <c r="C5" s="404" t="s">
        <v>177</v>
      </c>
      <c r="D5" s="366" t="s">
        <v>178</v>
      </c>
      <c r="E5" s="366" t="s">
        <v>179</v>
      </c>
      <c r="F5" s="366" t="s">
        <v>180</v>
      </c>
      <c r="G5" s="404" t="s">
        <v>177</v>
      </c>
      <c r="H5" s="366" t="s">
        <v>178</v>
      </c>
      <c r="I5" s="366" t="s">
        <v>179</v>
      </c>
      <c r="J5" s="138" t="s">
        <v>180</v>
      </c>
    </row>
    <row r="6" spans="1:10" ht="15.75">
      <c r="A6" s="16"/>
      <c r="B6" s="25"/>
      <c r="C6" s="25"/>
      <c r="D6" s="76"/>
      <c r="E6" s="76"/>
      <c r="G6" s="25"/>
      <c r="H6" s="76"/>
      <c r="I6" s="76"/>
      <c r="J6" s="120"/>
    </row>
    <row r="7" spans="1:10" ht="15.75">
      <c r="A7" s="20" t="s">
        <v>58</v>
      </c>
      <c r="B7" s="25"/>
      <c r="C7" s="25"/>
      <c r="D7" s="76"/>
      <c r="E7" s="76"/>
      <c r="F7" s="76"/>
      <c r="G7" s="25"/>
      <c r="H7" s="76"/>
      <c r="I7" s="76"/>
      <c r="J7" s="120"/>
    </row>
    <row r="8" spans="1:10" ht="15.75" customHeight="1">
      <c r="A8" s="25" t="s">
        <v>21</v>
      </c>
      <c r="B8" s="27">
        <v>5685</v>
      </c>
      <c r="C8" s="27">
        <v>1411</v>
      </c>
      <c r="D8" s="86">
        <v>2575</v>
      </c>
      <c r="E8" s="86">
        <v>1317</v>
      </c>
      <c r="F8" s="28">
        <v>382</v>
      </c>
      <c r="G8" s="27">
        <v>2476</v>
      </c>
      <c r="H8" s="86">
        <v>1184</v>
      </c>
      <c r="I8" s="86">
        <v>1985</v>
      </c>
      <c r="J8" s="28">
        <v>4</v>
      </c>
    </row>
    <row r="9" spans="1:10" ht="15.75">
      <c r="A9" s="25" t="s">
        <v>22</v>
      </c>
      <c r="B9" s="325">
        <v>139</v>
      </c>
      <c r="C9" s="413">
        <v>57.6592592592593</v>
      </c>
      <c r="D9" s="413">
        <v>18.533333333333335</v>
      </c>
      <c r="E9" s="413">
        <v>21.62222222222222</v>
      </c>
      <c r="F9" s="412">
        <v>41</v>
      </c>
      <c r="G9" s="27">
        <v>111.19999999999983</v>
      </c>
      <c r="H9" s="86">
        <v>3.088888888888889</v>
      </c>
      <c r="I9" s="86">
        <v>24.711111111111105</v>
      </c>
      <c r="J9" s="28">
        <v>0</v>
      </c>
    </row>
    <row r="10" spans="1:10" ht="15.75">
      <c r="A10" s="25" t="s">
        <v>23</v>
      </c>
      <c r="B10" s="325">
        <v>91</v>
      </c>
      <c r="C10" s="413">
        <v>3.0923077102818866</v>
      </c>
      <c r="D10" s="413">
        <v>16.67179649193577</v>
      </c>
      <c r="E10" s="413">
        <v>2.061538473521258</v>
      </c>
      <c r="F10" s="412">
        <v>69</v>
      </c>
      <c r="G10" s="27">
        <v>36.55897647551931</v>
      </c>
      <c r="H10" s="86">
        <v>18.73333496545703</v>
      </c>
      <c r="I10" s="86">
        <v>19.461539717086072</v>
      </c>
      <c r="J10" s="28">
        <v>16</v>
      </c>
    </row>
    <row r="11" spans="1:10" ht="15.75">
      <c r="A11" s="25" t="s">
        <v>24</v>
      </c>
      <c r="B11" s="325">
        <v>51</v>
      </c>
      <c r="C11" s="413">
        <v>0</v>
      </c>
      <c r="D11" s="413">
        <v>28.097560975609774</v>
      </c>
      <c r="E11" s="413">
        <v>3.51219512195122</v>
      </c>
      <c r="F11" s="412">
        <v>19</v>
      </c>
      <c r="G11" s="27">
        <v>12.87804878048781</v>
      </c>
      <c r="H11" s="86">
        <v>16.390243902439032</v>
      </c>
      <c r="I11" s="86">
        <v>16.390243902439032</v>
      </c>
      <c r="J11" s="28">
        <v>5</v>
      </c>
    </row>
    <row r="12" spans="1:10" ht="15.75">
      <c r="A12" s="25" t="s">
        <v>25</v>
      </c>
      <c r="B12" s="325">
        <v>2426</v>
      </c>
      <c r="C12" s="413">
        <v>583.0745141551108</v>
      </c>
      <c r="D12" s="413">
        <v>260.76036888584997</v>
      </c>
      <c r="E12" s="413">
        <v>241.39728083909108</v>
      </c>
      <c r="F12" s="412">
        <v>1341</v>
      </c>
      <c r="G12" s="27">
        <v>2157.445767161626</v>
      </c>
      <c r="H12" s="86">
        <v>22.693866590615677</v>
      </c>
      <c r="I12" s="86">
        <v>221.96598004109757</v>
      </c>
      <c r="J12" s="28">
        <v>24</v>
      </c>
    </row>
    <row r="13" spans="1:10" ht="15.75">
      <c r="A13" s="25" t="s">
        <v>59</v>
      </c>
      <c r="B13" s="325">
        <v>395</v>
      </c>
      <c r="C13" s="413">
        <v>128.25225965488892</v>
      </c>
      <c r="D13" s="413">
        <v>86.8479868529169</v>
      </c>
      <c r="E13" s="413">
        <v>78.76910435497115</v>
      </c>
      <c r="F13" s="412">
        <v>101</v>
      </c>
      <c r="G13" s="27">
        <v>322.1454396055898</v>
      </c>
      <c r="H13" s="86">
        <v>6.059161873459327</v>
      </c>
      <c r="I13" s="86">
        <v>62.611339359079636</v>
      </c>
      <c r="J13" s="28">
        <v>4</v>
      </c>
    </row>
    <row r="14" spans="1:10" ht="15.75">
      <c r="A14" s="25" t="s">
        <v>60</v>
      </c>
      <c r="B14" s="325">
        <v>2031</v>
      </c>
      <c r="C14" s="413">
        <v>454.8222545002219</v>
      </c>
      <c r="D14" s="413">
        <v>173.91238203293307</v>
      </c>
      <c r="E14" s="413">
        <v>162.62817648411993</v>
      </c>
      <c r="F14" s="412">
        <v>1240</v>
      </c>
      <c r="G14" s="27">
        <v>1835.300327556036</v>
      </c>
      <c r="H14" s="86">
        <v>16.63470471715635</v>
      </c>
      <c r="I14" s="86">
        <v>159.35464068201793</v>
      </c>
      <c r="J14" s="28">
        <v>20</v>
      </c>
    </row>
    <row r="15" spans="1:10" ht="15.75">
      <c r="A15" s="25" t="s">
        <v>311</v>
      </c>
      <c r="B15" s="325">
        <v>690</v>
      </c>
      <c r="C15" s="413">
        <v>37.06523152790776</v>
      </c>
      <c r="D15" s="413">
        <v>88.48546210617945</v>
      </c>
      <c r="E15" s="413">
        <v>28.840191410220264</v>
      </c>
      <c r="F15" s="412">
        <v>536</v>
      </c>
      <c r="G15" s="27">
        <v>481.95022463496474</v>
      </c>
      <c r="H15" s="86">
        <v>15.06573459708294</v>
      </c>
      <c r="I15" s="86">
        <v>179.01665366410066</v>
      </c>
      <c r="J15" s="28">
        <v>14</v>
      </c>
    </row>
    <row r="16" spans="1:10" ht="15.75">
      <c r="A16" s="25" t="s">
        <v>59</v>
      </c>
      <c r="B16" s="325">
        <v>503</v>
      </c>
      <c r="C16" s="413">
        <v>24.449064449064455</v>
      </c>
      <c r="D16" s="413">
        <v>78.44074844074835</v>
      </c>
      <c r="E16" s="413">
        <v>23.430353430353435</v>
      </c>
      <c r="F16" s="412">
        <v>377</v>
      </c>
      <c r="G16" s="27">
        <v>352.4740124740149</v>
      </c>
      <c r="H16" s="86">
        <v>11.205821205821202</v>
      </c>
      <c r="I16" s="86">
        <v>134.46985446985434</v>
      </c>
      <c r="J16" s="28">
        <v>5</v>
      </c>
    </row>
    <row r="17" spans="1:10" ht="15.75">
      <c r="A17" s="25" t="s">
        <v>60</v>
      </c>
      <c r="B17" s="325">
        <v>187</v>
      </c>
      <c r="C17" s="413">
        <v>12.616167078843308</v>
      </c>
      <c r="D17" s="413">
        <v>10.04471366543111</v>
      </c>
      <c r="E17" s="413">
        <v>5.409837979866828</v>
      </c>
      <c r="F17" s="412">
        <v>159</v>
      </c>
      <c r="G17" s="27">
        <v>129.47621216094984</v>
      </c>
      <c r="H17" s="86">
        <v>3.859913391261739</v>
      </c>
      <c r="I17" s="86">
        <v>44.546799194246326</v>
      </c>
      <c r="J17" s="28">
        <v>9</v>
      </c>
    </row>
    <row r="18" spans="1:10" ht="15.75">
      <c r="A18" s="25" t="s">
        <v>27</v>
      </c>
      <c r="B18" s="325">
        <v>323</v>
      </c>
      <c r="C18" s="413">
        <v>11.546357615894042</v>
      </c>
      <c r="D18" s="413">
        <v>35.688741721854285</v>
      </c>
      <c r="E18" s="413">
        <v>0</v>
      </c>
      <c r="F18" s="412">
        <v>276</v>
      </c>
      <c r="G18" s="27">
        <v>286.5596026490084</v>
      </c>
      <c r="H18" s="86">
        <v>10.496688741721856</v>
      </c>
      <c r="I18" s="86">
        <v>24.142384105960257</v>
      </c>
      <c r="J18" s="28">
        <v>2</v>
      </c>
    </row>
    <row r="19" spans="1:10" ht="15.75">
      <c r="A19" s="25" t="s">
        <v>28</v>
      </c>
      <c r="B19" s="325">
        <v>44</v>
      </c>
      <c r="C19" s="413">
        <v>3.0882353044820774</v>
      </c>
      <c r="D19" s="413">
        <v>10.205655460693624</v>
      </c>
      <c r="E19" s="413">
        <v>3.0882353044820774</v>
      </c>
      <c r="F19" s="412">
        <v>28</v>
      </c>
      <c r="G19" s="27">
        <v>19.558823595053152</v>
      </c>
      <c r="H19" s="86">
        <v>4.11764707264277</v>
      </c>
      <c r="I19" s="86">
        <v>6.176470608964154</v>
      </c>
      <c r="J19" s="28">
        <v>14</v>
      </c>
    </row>
    <row r="20" spans="1:10" ht="15.75">
      <c r="A20" s="70"/>
      <c r="B20" s="392"/>
      <c r="C20" s="435"/>
      <c r="D20" s="435"/>
      <c r="E20" s="435"/>
      <c r="F20" s="162"/>
      <c r="G20" s="401"/>
      <c r="H20" s="162"/>
      <c r="I20" s="162"/>
      <c r="J20" s="402"/>
    </row>
    <row r="21" spans="1:10" ht="15.75">
      <c r="A21" s="33" t="s">
        <v>61</v>
      </c>
      <c r="B21" s="35">
        <v>9449</v>
      </c>
      <c r="C21" s="35">
        <v>2106.5259055729357</v>
      </c>
      <c r="D21" s="127">
        <v>3033.442918975456</v>
      </c>
      <c r="E21" s="127">
        <v>1617.521663371488</v>
      </c>
      <c r="F21" s="127">
        <v>2692</v>
      </c>
      <c r="G21" s="35">
        <v>5582.15144329666</v>
      </c>
      <c r="H21" s="127">
        <v>1274.5864047588482</v>
      </c>
      <c r="I21" s="127">
        <v>2476.864383150759</v>
      </c>
      <c r="J21" s="36">
        <v>79</v>
      </c>
    </row>
    <row r="22" spans="1:10" ht="15.75">
      <c r="A22" s="33" t="s">
        <v>154</v>
      </c>
      <c r="B22" s="35">
        <v>3764</v>
      </c>
      <c r="C22" s="35">
        <v>695.5259055729358</v>
      </c>
      <c r="D22" s="127">
        <v>458.44291897545617</v>
      </c>
      <c r="E22" s="127">
        <v>300.5216633714881</v>
      </c>
      <c r="F22" s="127">
        <v>2310</v>
      </c>
      <c r="G22" s="35">
        <v>3106.151443296659</v>
      </c>
      <c r="H22" s="127">
        <v>90.58640475884819</v>
      </c>
      <c r="I22" s="127">
        <v>491.8643831507589</v>
      </c>
      <c r="J22" s="36">
        <v>75</v>
      </c>
    </row>
    <row r="23" spans="1:10" ht="15.75">
      <c r="A23" s="70"/>
      <c r="B23" s="70"/>
      <c r="C23" s="401"/>
      <c r="D23" s="162"/>
      <c r="E23" s="162"/>
      <c r="F23" s="162"/>
      <c r="G23" s="401"/>
      <c r="H23" s="162"/>
      <c r="I23" s="162"/>
      <c r="J23" s="92"/>
    </row>
    <row r="24" ht="15.75">
      <c r="A24" s="5" t="s">
        <v>72</v>
      </c>
    </row>
    <row r="25" spans="1:10" ht="15.75">
      <c r="A25" s="133"/>
      <c r="B25" s="688" t="s">
        <v>181</v>
      </c>
      <c r="C25" s="714" t="s">
        <v>175</v>
      </c>
      <c r="D25" s="715"/>
      <c r="E25" s="715"/>
      <c r="F25" s="716"/>
      <c r="G25" s="714" t="s">
        <v>176</v>
      </c>
      <c r="H25" s="715"/>
      <c r="I25" s="715"/>
      <c r="J25" s="716"/>
    </row>
    <row r="26" spans="1:10" ht="47.25">
      <c r="A26" s="116"/>
      <c r="B26" s="778"/>
      <c r="C26" s="404" t="s">
        <v>177</v>
      </c>
      <c r="D26" s="366" t="s">
        <v>178</v>
      </c>
      <c r="E26" s="366" t="s">
        <v>179</v>
      </c>
      <c r="F26" s="366" t="s">
        <v>180</v>
      </c>
      <c r="G26" s="404" t="s">
        <v>177</v>
      </c>
      <c r="H26" s="366" t="s">
        <v>178</v>
      </c>
      <c r="I26" s="366" t="s">
        <v>179</v>
      </c>
      <c r="J26" s="138" t="s">
        <v>180</v>
      </c>
    </row>
    <row r="27" spans="1:10" ht="15.75">
      <c r="A27" s="16"/>
      <c r="B27" s="58"/>
      <c r="C27" s="25"/>
      <c r="D27" s="76"/>
      <c r="E27" s="76"/>
      <c r="F27" s="76"/>
      <c r="G27" s="25"/>
      <c r="H27" s="76"/>
      <c r="I27" s="76"/>
      <c r="J27" s="120"/>
    </row>
    <row r="28" spans="1:10" ht="15.75">
      <c r="A28" s="20" t="s">
        <v>58</v>
      </c>
      <c r="B28" s="58"/>
      <c r="C28" s="25"/>
      <c r="D28" s="76"/>
      <c r="E28" s="76"/>
      <c r="F28" s="76"/>
      <c r="G28" s="25"/>
      <c r="H28" s="76"/>
      <c r="I28" s="76"/>
      <c r="J28" s="120"/>
    </row>
    <row r="29" spans="1:10" ht="15.75">
      <c r="A29" s="25" t="s">
        <v>21</v>
      </c>
      <c r="B29" s="27">
        <v>5685</v>
      </c>
      <c r="C29" s="94">
        <v>0.24819700967458225</v>
      </c>
      <c r="D29" s="95">
        <v>0.4529463500439754</v>
      </c>
      <c r="E29" s="95">
        <v>0.2316622691292876</v>
      </c>
      <c r="F29" s="95">
        <v>0.06719437115215479</v>
      </c>
      <c r="G29" s="94">
        <v>0.4355321020228672</v>
      </c>
      <c r="H29" s="95">
        <v>0.20826737027264733</v>
      </c>
      <c r="I29" s="95">
        <v>0.3491644678979771</v>
      </c>
      <c r="J29" s="96">
        <v>0.0007036059806508355</v>
      </c>
    </row>
    <row r="30" spans="1:10" ht="15.75">
      <c r="A30" s="25" t="s">
        <v>22</v>
      </c>
      <c r="B30" s="27">
        <v>139</v>
      </c>
      <c r="C30" s="94">
        <v>0.41481481481481514</v>
      </c>
      <c r="D30" s="95">
        <v>0.13333333333333333</v>
      </c>
      <c r="E30" s="95">
        <v>0.15555555555555553</v>
      </c>
      <c r="F30" s="95">
        <v>0.2949640287769784</v>
      </c>
      <c r="G30" s="94">
        <v>0.7999999999999988</v>
      </c>
      <c r="H30" s="95">
        <v>0.022222222222222223</v>
      </c>
      <c r="I30" s="95">
        <v>0.17777777777777773</v>
      </c>
      <c r="J30" s="96">
        <v>0</v>
      </c>
    </row>
    <row r="31" spans="1:10" ht="15.75">
      <c r="A31" s="25" t="s">
        <v>23</v>
      </c>
      <c r="B31" s="27">
        <v>91</v>
      </c>
      <c r="C31" s="94">
        <v>0.03398140340969106</v>
      </c>
      <c r="D31" s="95">
        <v>0.18320655485643703</v>
      </c>
      <c r="E31" s="95">
        <v>0.022654268939794043</v>
      </c>
      <c r="F31" s="95">
        <v>0.7582417582417582</v>
      </c>
      <c r="G31" s="94">
        <v>0.4017469942364759</v>
      </c>
      <c r="H31" s="95">
        <v>0.20586082379623108</v>
      </c>
      <c r="I31" s="95">
        <v>0.21386307381413266</v>
      </c>
      <c r="J31" s="96">
        <v>0.17582417582417584</v>
      </c>
    </row>
    <row r="32" spans="1:10" ht="15.75">
      <c r="A32" s="25" t="s">
        <v>24</v>
      </c>
      <c r="B32" s="27">
        <v>51</v>
      </c>
      <c r="C32" s="94">
        <v>0</v>
      </c>
      <c r="D32" s="95">
        <v>0.5509325681492112</v>
      </c>
      <c r="E32" s="95">
        <v>0.06886657101865137</v>
      </c>
      <c r="F32" s="95">
        <v>0.37254901960784315</v>
      </c>
      <c r="G32" s="94">
        <v>0.25251076040172177</v>
      </c>
      <c r="H32" s="95">
        <v>0.32137733142037317</v>
      </c>
      <c r="I32" s="95">
        <v>0.32137733142037317</v>
      </c>
      <c r="J32" s="96">
        <v>0.09803921568627451</v>
      </c>
    </row>
    <row r="33" spans="1:10" ht="15.75">
      <c r="A33" s="25" t="s">
        <v>25</v>
      </c>
      <c r="B33" s="27">
        <v>2426</v>
      </c>
      <c r="C33" s="94">
        <v>0.24034398769790224</v>
      </c>
      <c r="D33" s="95">
        <v>0.1074857250147774</v>
      </c>
      <c r="E33" s="95">
        <v>0.09950423777373911</v>
      </c>
      <c r="F33" s="95">
        <v>0.5527617477328937</v>
      </c>
      <c r="G33" s="94">
        <v>0.889301635268601</v>
      </c>
      <c r="H33" s="95">
        <v>0.009354438001078186</v>
      </c>
      <c r="I33" s="95">
        <v>0.09149463315791326</v>
      </c>
      <c r="J33" s="96">
        <v>0.00989282769991756</v>
      </c>
    </row>
    <row r="34" spans="1:10" ht="15.75">
      <c r="A34" s="25" t="s">
        <v>59</v>
      </c>
      <c r="B34" s="27">
        <v>395</v>
      </c>
      <c r="C34" s="94">
        <v>0.32468926494908584</v>
      </c>
      <c r="D34" s="95">
        <v>0.21986832114662508</v>
      </c>
      <c r="E34" s="95">
        <v>0.1994154540632181</v>
      </c>
      <c r="F34" s="95">
        <v>0.25569620253164554</v>
      </c>
      <c r="G34" s="94">
        <v>0.8155580749508602</v>
      </c>
      <c r="H34" s="95">
        <v>0.015339650312555258</v>
      </c>
      <c r="I34" s="95">
        <v>0.15850971989640414</v>
      </c>
      <c r="J34" s="96">
        <v>0.010126582278481013</v>
      </c>
    </row>
    <row r="35" spans="1:10" ht="15.75">
      <c r="A35" s="25" t="s">
        <v>60</v>
      </c>
      <c r="B35" s="27">
        <v>2031</v>
      </c>
      <c r="C35" s="94">
        <v>0.22394005637627865</v>
      </c>
      <c r="D35" s="95">
        <v>0.0856289424091251</v>
      </c>
      <c r="E35" s="95">
        <v>0.08007295740232395</v>
      </c>
      <c r="F35" s="95">
        <v>0.6105366814377154</v>
      </c>
      <c r="G35" s="94">
        <v>0.9036436866351729</v>
      </c>
      <c r="H35" s="95">
        <v>0.008190401140894314</v>
      </c>
      <c r="I35" s="95">
        <v>0.07846117217233774</v>
      </c>
      <c r="J35" s="96">
        <v>0.009847365829640572</v>
      </c>
    </row>
    <row r="36" spans="1:10" ht="15.75">
      <c r="A36" s="25" t="s">
        <v>311</v>
      </c>
      <c r="B36" s="27">
        <v>690</v>
      </c>
      <c r="C36" s="94">
        <v>0.05371772685204024</v>
      </c>
      <c r="D36" s="95">
        <v>0.12823980015388325</v>
      </c>
      <c r="E36" s="95">
        <v>0.041797378855391684</v>
      </c>
      <c r="F36" s="95">
        <v>0.7768115942028986</v>
      </c>
      <c r="G36" s="94">
        <v>0.6984785864274852</v>
      </c>
      <c r="H36" s="95">
        <v>0.02183439796678687</v>
      </c>
      <c r="I36" s="95">
        <v>0.25944442560014586</v>
      </c>
      <c r="J36" s="96">
        <v>0.020289855072463767</v>
      </c>
    </row>
    <row r="37" spans="1:10" ht="15.75">
      <c r="A37" s="25" t="s">
        <v>59</v>
      </c>
      <c r="B37" s="27">
        <v>503</v>
      </c>
      <c r="C37" s="94">
        <v>0.048606489958378636</v>
      </c>
      <c r="D37" s="95">
        <v>0.15594582194979792</v>
      </c>
      <c r="E37" s="95">
        <v>0.04658121954344619</v>
      </c>
      <c r="F37" s="95">
        <v>0.7495029821073559</v>
      </c>
      <c r="G37" s="94">
        <v>0.70074356356663</v>
      </c>
      <c r="H37" s="95">
        <v>0.022277974564256862</v>
      </c>
      <c r="I37" s="95">
        <v>0.2673356947710822</v>
      </c>
      <c r="J37" s="96">
        <v>0.009940357852882704</v>
      </c>
    </row>
    <row r="38" spans="1:10" ht="15.75">
      <c r="A38" s="25" t="s">
        <v>60</v>
      </c>
      <c r="B38" s="27">
        <v>187</v>
      </c>
      <c r="C38" s="94">
        <v>0.06746613411146155</v>
      </c>
      <c r="D38" s="95">
        <v>0.0537150463392038</v>
      </c>
      <c r="E38" s="95">
        <v>0.028929614865598013</v>
      </c>
      <c r="F38" s="95">
        <v>0.8502673796791443</v>
      </c>
      <c r="G38" s="94">
        <v>0.6923861612885018</v>
      </c>
      <c r="H38" s="95">
        <v>0.020641248081613578</v>
      </c>
      <c r="I38" s="95">
        <v>0.23821817750933863</v>
      </c>
      <c r="J38" s="96">
        <v>0.0481283422459893</v>
      </c>
    </row>
    <row r="39" spans="1:10" ht="15.75">
      <c r="A39" s="25" t="s">
        <v>27</v>
      </c>
      <c r="B39" s="27">
        <v>323</v>
      </c>
      <c r="C39" s="94">
        <v>0.035747237200910345</v>
      </c>
      <c r="D39" s="95">
        <v>0.11049146043917735</v>
      </c>
      <c r="E39" s="95">
        <v>0</v>
      </c>
      <c r="F39" s="95">
        <v>0.8544891640866873</v>
      </c>
      <c r="G39" s="94">
        <v>0.8871814323498712</v>
      </c>
      <c r="H39" s="95">
        <v>0.03249748836446395</v>
      </c>
      <c r="I39" s="95">
        <v>0.07474422323826706</v>
      </c>
      <c r="J39" s="96">
        <v>0.006191950464396285</v>
      </c>
    </row>
    <row r="40" spans="1:10" ht="15.75">
      <c r="A40" s="25" t="s">
        <v>28</v>
      </c>
      <c r="B40" s="27">
        <v>44</v>
      </c>
      <c r="C40" s="94">
        <v>0.0701871660109563</v>
      </c>
      <c r="D40" s="95">
        <v>0.23194671501576417</v>
      </c>
      <c r="E40" s="95">
        <v>0.0701871660109563</v>
      </c>
      <c r="F40" s="95">
        <v>0.6363636363636364</v>
      </c>
      <c r="G40" s="94">
        <v>0.4445187180693898</v>
      </c>
      <c r="H40" s="95">
        <v>0.0935828880146084</v>
      </c>
      <c r="I40" s="95">
        <v>0.1403743320219126</v>
      </c>
      <c r="J40" s="96">
        <v>0.3181818181818182</v>
      </c>
    </row>
    <row r="41" spans="1:10" ht="15.75">
      <c r="A41" s="25"/>
      <c r="B41" s="392"/>
      <c r="C41" s="123"/>
      <c r="D41" s="95"/>
      <c r="E41" s="95"/>
      <c r="F41" s="95"/>
      <c r="G41" s="94"/>
      <c r="H41" s="95"/>
      <c r="I41" s="95"/>
      <c r="J41" s="96"/>
    </row>
    <row r="42" spans="1:10" ht="15.75">
      <c r="A42" s="29" t="s">
        <v>61</v>
      </c>
      <c r="B42" s="35">
        <v>9449</v>
      </c>
      <c r="C42" s="128">
        <v>0.22293638539241567</v>
      </c>
      <c r="D42" s="100">
        <v>0.32103322245480537</v>
      </c>
      <c r="E42" s="100">
        <v>0.171184428338606</v>
      </c>
      <c r="F42" s="100">
        <v>0.2848978727907715</v>
      </c>
      <c r="G42" s="99">
        <v>0.5907663713934448</v>
      </c>
      <c r="H42" s="100">
        <v>0.134891142423415</v>
      </c>
      <c r="I42" s="100">
        <v>0.2621297897291522</v>
      </c>
      <c r="J42" s="101">
        <v>0.008360673087099164</v>
      </c>
    </row>
    <row r="43" spans="1:10" ht="15.75">
      <c r="A43" s="33" t="s">
        <v>154</v>
      </c>
      <c r="B43" s="35">
        <v>3764</v>
      </c>
      <c r="C43" s="128">
        <v>0.18478371561448878</v>
      </c>
      <c r="D43" s="129">
        <v>0.12179673724108825</v>
      </c>
      <c r="E43" s="129">
        <v>0.07984103702749418</v>
      </c>
      <c r="F43" s="129">
        <v>0.6137088204038257</v>
      </c>
      <c r="G43" s="128">
        <v>0.825226207039495</v>
      </c>
      <c r="H43" s="129">
        <v>0.024066526237738625</v>
      </c>
      <c r="I43" s="129">
        <v>0.1306759785203929</v>
      </c>
      <c r="J43" s="286">
        <v>0.019925611052072262</v>
      </c>
    </row>
    <row r="44" spans="1:10" ht="15.75">
      <c r="A44" s="62"/>
      <c r="B44" s="92"/>
      <c r="C44" s="70"/>
      <c r="D44" s="91"/>
      <c r="E44" s="91"/>
      <c r="F44" s="91"/>
      <c r="G44" s="70"/>
      <c r="H44" s="91"/>
      <c r="I44" s="91"/>
      <c r="J44" s="92"/>
    </row>
    <row r="45" ht="15.75">
      <c r="A45" s="3" t="s">
        <v>33</v>
      </c>
    </row>
    <row r="46" ht="15.75">
      <c r="A46" s="74"/>
    </row>
    <row r="47" ht="15.75">
      <c r="A47" s="5" t="s">
        <v>34</v>
      </c>
    </row>
    <row r="48" spans="1:10" ht="15.75">
      <c r="A48" s="696" t="s">
        <v>182</v>
      </c>
      <c r="B48" s="696"/>
      <c r="C48" s="696"/>
      <c r="D48" s="696"/>
      <c r="E48" s="696"/>
      <c r="F48" s="696"/>
      <c r="G48" s="696"/>
      <c r="H48" s="696"/>
      <c r="I48" s="696"/>
      <c r="J48" s="696"/>
    </row>
    <row r="49" spans="1:10" ht="15.75">
      <c r="A49" s="696" t="s">
        <v>35</v>
      </c>
      <c r="B49" s="696"/>
      <c r="C49" s="696"/>
      <c r="D49" s="696"/>
      <c r="E49" s="696"/>
      <c r="F49" s="696"/>
      <c r="G49" s="696"/>
      <c r="H49" s="696"/>
      <c r="I49" s="696"/>
      <c r="J49" s="696"/>
    </row>
    <row r="50" spans="1:11" ht="15.75">
      <c r="A50" s="667" t="s">
        <v>36</v>
      </c>
      <c r="B50" s="667"/>
      <c r="C50" s="667"/>
      <c r="D50" s="667"/>
      <c r="E50" s="667"/>
      <c r="F50" s="667"/>
      <c r="G50" s="667"/>
      <c r="H50" s="667"/>
      <c r="I50" s="667"/>
      <c r="J50" s="667"/>
      <c r="K50" s="163"/>
    </row>
    <row r="51" spans="1:11" ht="15.75">
      <c r="A51" s="726" t="s">
        <v>37</v>
      </c>
      <c r="B51" s="696"/>
      <c r="C51" s="696"/>
      <c r="D51" s="696"/>
      <c r="E51" s="696"/>
      <c r="F51" s="696"/>
      <c r="G51" s="696"/>
      <c r="H51" s="696"/>
      <c r="I51" s="696"/>
      <c r="J51" s="696"/>
      <c r="K51" s="163"/>
    </row>
    <row r="52" spans="1:11" ht="15.75">
      <c r="A52" s="726" t="s">
        <v>47</v>
      </c>
      <c r="B52" s="696"/>
      <c r="C52" s="696"/>
      <c r="D52" s="696"/>
      <c r="E52" s="696"/>
      <c r="F52" s="696"/>
      <c r="G52" s="696"/>
      <c r="H52" s="696"/>
      <c r="I52" s="696"/>
      <c r="J52" s="696"/>
      <c r="K52" s="164"/>
    </row>
    <row r="53" ht="15.75">
      <c r="A53" s="300" t="s">
        <v>39</v>
      </c>
    </row>
    <row r="54" ht="15.75">
      <c r="A54" s="3" t="s">
        <v>183</v>
      </c>
    </row>
  </sheetData>
  <sheetProtection/>
  <mergeCells count="12">
    <mergeCell ref="A50:J50"/>
    <mergeCell ref="A51:J51"/>
    <mergeCell ref="A52:J52"/>
    <mergeCell ref="A1:J1"/>
    <mergeCell ref="B4:B5"/>
    <mergeCell ref="C4:F4"/>
    <mergeCell ref="G4:J4"/>
    <mergeCell ref="B25:B26"/>
    <mergeCell ref="C25:F25"/>
    <mergeCell ref="G25:J25"/>
    <mergeCell ref="A48:J48"/>
    <mergeCell ref="A49:J49"/>
  </mergeCells>
  <conditionalFormatting sqref="C43">
    <cfRule type="expression" priority="1" dxfId="52" stopIfTrue="1">
      <formula>C21:J32&lt;11</formula>
    </cfRule>
  </conditionalFormatting>
  <conditionalFormatting sqref="C29:D30">
    <cfRule type="expression" priority="26" dxfId="52" stopIfTrue="1">
      <formula>C8:J19&lt;11</formula>
    </cfRule>
  </conditionalFormatting>
  <conditionalFormatting sqref="C42 C31:D40">
    <cfRule type="expression" priority="27" dxfId="52" stopIfTrue="1">
      <formula>C10:J20&lt;11</formula>
    </cfRule>
  </conditionalFormatting>
  <conditionalFormatting sqref="E29:E30">
    <cfRule type="expression" priority="29" dxfId="52" stopIfTrue="1">
      <formula>E8:K19&lt;11</formula>
    </cfRule>
  </conditionalFormatting>
  <conditionalFormatting sqref="E31:E40">
    <cfRule type="expression" priority="31" dxfId="52" stopIfTrue="1">
      <formula>E10:K20&lt;11</formula>
    </cfRule>
  </conditionalFormatting>
  <conditionalFormatting sqref="F29:F30">
    <cfRule type="expression" priority="33" dxfId="52" stopIfTrue="1">
      <formula>F8:K19&lt;11</formula>
    </cfRule>
  </conditionalFormatting>
  <conditionalFormatting sqref="F31:F40">
    <cfRule type="expression" priority="35" dxfId="52" stopIfTrue="1">
      <formula>F10:K20&lt;11</formula>
    </cfRule>
  </conditionalFormatting>
  <conditionalFormatting sqref="G29:G30">
    <cfRule type="expression" priority="37" dxfId="52" stopIfTrue="1">
      <formula>G8:K19&lt;11</formula>
    </cfRule>
  </conditionalFormatting>
  <conditionalFormatting sqref="G31:G40">
    <cfRule type="expression" priority="39" dxfId="52" stopIfTrue="1">
      <formula>G10:K20&lt;11</formula>
    </cfRule>
  </conditionalFormatting>
  <conditionalFormatting sqref="H29:H30">
    <cfRule type="expression" priority="41" dxfId="52" stopIfTrue="1">
      <formula>H8:K19&lt;11</formula>
    </cfRule>
  </conditionalFormatting>
  <conditionalFormatting sqref="H31:H40">
    <cfRule type="expression" priority="43" dxfId="52" stopIfTrue="1">
      <formula>H10:K20&lt;11</formula>
    </cfRule>
  </conditionalFormatting>
  <conditionalFormatting sqref="I29:I30">
    <cfRule type="expression" priority="50" dxfId="52" stopIfTrue="1">
      <formula>I8:K19&lt;11</formula>
    </cfRule>
  </conditionalFormatting>
  <conditionalFormatting sqref="I31:I40">
    <cfRule type="expression" priority="51" dxfId="52" stopIfTrue="1">
      <formula>I10:K20&lt;11</formula>
    </cfRule>
  </conditionalFormatting>
  <conditionalFormatting sqref="J29:J30">
    <cfRule type="expression" priority="53" dxfId="52" stopIfTrue="1">
      <formula>J8:K19&lt;11</formula>
    </cfRule>
  </conditionalFormatting>
  <conditionalFormatting sqref="J31:J40">
    <cfRule type="expression" priority="55" dxfId="52" stopIfTrue="1">
      <formula>J10:K20&lt;11</formula>
    </cfRule>
  </conditionalFormatting>
  <hyperlinks>
    <hyperlink ref="I3:J3" location="'list of tables'!A1" display="back to contents page"/>
  </hyperlinks>
  <printOptions/>
  <pageMargins left="0.7" right="0.7" top="0.75" bottom="0.75" header="0.3" footer="0.3"/>
  <pageSetup fitToHeight="1" fitToWidth="1" horizontalDpi="600" verticalDpi="600" orientation="landscape" scale="56" r:id="rId1"/>
</worksheet>
</file>

<file path=xl/worksheets/sheet21.xml><?xml version="1.0" encoding="utf-8"?>
<worksheet xmlns="http://schemas.openxmlformats.org/spreadsheetml/2006/main" xmlns:r="http://schemas.openxmlformats.org/officeDocument/2006/relationships">
  <sheetPr>
    <pageSetUpPr fitToPage="1"/>
  </sheetPr>
  <dimension ref="A1:J62"/>
  <sheetViews>
    <sheetView zoomScalePageLayoutView="0" workbookViewId="0" topLeftCell="A1">
      <selection activeCell="A1" sqref="A1:C1"/>
    </sheetView>
  </sheetViews>
  <sheetFormatPr defaultColWidth="9.140625" defaultRowHeight="15"/>
  <cols>
    <col min="1" max="1" width="65.00390625" style="3" customWidth="1"/>
    <col min="2" max="2" width="22.57421875" style="3" customWidth="1"/>
    <col min="3" max="3" width="19.7109375" style="3" customWidth="1"/>
    <col min="4" max="4" width="2.57421875" style="3" customWidth="1"/>
    <col min="5" max="7" width="9.140625" style="3" customWidth="1"/>
    <col min="8" max="8" width="29.421875" style="3" customWidth="1"/>
    <col min="9" max="16384" width="9.140625" style="3" customWidth="1"/>
  </cols>
  <sheetData>
    <row r="1" spans="1:3" ht="15.75">
      <c r="A1" s="717" t="s">
        <v>237</v>
      </c>
      <c r="B1" s="717"/>
      <c r="C1" s="717"/>
    </row>
    <row r="2" spans="1:3" ht="15.75">
      <c r="A2" s="359"/>
      <c r="B2" s="359"/>
      <c r="C2" s="48"/>
    </row>
    <row r="3" ht="15.75">
      <c r="C3" s="48"/>
    </row>
    <row r="4" spans="1:3" ht="15.75">
      <c r="A4" s="324"/>
      <c r="B4" s="774" t="s">
        <v>184</v>
      </c>
      <c r="C4" s="776"/>
    </row>
    <row r="5" spans="1:3" ht="15.75">
      <c r="A5" s="62"/>
      <c r="B5" s="136" t="s">
        <v>185</v>
      </c>
      <c r="C5" s="138" t="s">
        <v>186</v>
      </c>
    </row>
    <row r="6" spans="1:3" ht="15.75">
      <c r="A6" s="25"/>
      <c r="B6" s="23"/>
      <c r="C6" s="414"/>
    </row>
    <row r="7" spans="1:3" ht="15.75">
      <c r="A7" s="33" t="s">
        <v>187</v>
      </c>
      <c r="B7" s="27">
        <v>5690</v>
      </c>
      <c r="C7" s="93">
        <v>1</v>
      </c>
    </row>
    <row r="8" spans="1:3" ht="15.75">
      <c r="A8" s="25"/>
      <c r="B8" s="25"/>
      <c r="C8" s="147"/>
    </row>
    <row r="9" spans="1:3" ht="15.75">
      <c r="A9" s="33" t="s">
        <v>188</v>
      </c>
      <c r="B9" s="25"/>
      <c r="C9" s="147"/>
    </row>
    <row r="10" spans="1:3" ht="15.75">
      <c r="A10" s="25" t="s">
        <v>189</v>
      </c>
      <c r="B10" s="27">
        <v>20</v>
      </c>
      <c r="C10" s="93">
        <v>0.0036906854130052723</v>
      </c>
    </row>
    <row r="11" spans="1:3" ht="15.75">
      <c r="A11" s="25" t="s">
        <v>190</v>
      </c>
      <c r="B11" s="27">
        <v>5660</v>
      </c>
      <c r="C11" s="93">
        <v>0.9954305799648506</v>
      </c>
    </row>
    <row r="12" spans="1:3" ht="15.75">
      <c r="A12" s="25"/>
      <c r="B12" s="27"/>
      <c r="C12" s="93"/>
    </row>
    <row r="13" spans="1:3" ht="15.75">
      <c r="A13" s="33" t="s">
        <v>192</v>
      </c>
      <c r="B13" s="27"/>
      <c r="C13" s="93"/>
    </row>
    <row r="14" spans="1:3" ht="15.75">
      <c r="A14" s="25" t="s">
        <v>193</v>
      </c>
      <c r="B14" s="27">
        <v>40</v>
      </c>
      <c r="C14" s="93">
        <v>0.007458699472759226</v>
      </c>
    </row>
    <row r="15" spans="1:3" ht="15.75">
      <c r="A15" s="144" t="s">
        <v>194</v>
      </c>
      <c r="B15" s="27">
        <v>1050</v>
      </c>
      <c r="C15" s="93">
        <v>0.18428471001757468</v>
      </c>
    </row>
    <row r="16" spans="1:3" ht="15.75">
      <c r="A16" s="144" t="s">
        <v>195</v>
      </c>
      <c r="B16" s="27">
        <v>2060</v>
      </c>
      <c r="C16" s="93">
        <v>0.3619437609841828</v>
      </c>
    </row>
    <row r="17" spans="1:3" ht="15.75">
      <c r="A17" s="144" t="s">
        <v>196</v>
      </c>
      <c r="B17" s="27">
        <v>1680</v>
      </c>
      <c r="C17" s="93">
        <v>0.2953514938488576</v>
      </c>
    </row>
    <row r="18" spans="1:3" ht="15.75">
      <c r="A18" s="144" t="s">
        <v>197</v>
      </c>
      <c r="B18" s="27">
        <v>800</v>
      </c>
      <c r="C18" s="93">
        <v>0.1400562390158172</v>
      </c>
    </row>
    <row r="19" spans="1:3" ht="15.75">
      <c r="A19" s="25" t="s">
        <v>191</v>
      </c>
      <c r="B19" s="27">
        <v>60</v>
      </c>
      <c r="C19" s="96">
        <v>0.010017574692442882</v>
      </c>
    </row>
    <row r="20" spans="1:10" ht="15.75">
      <c r="A20" s="25" t="s">
        <v>242</v>
      </c>
      <c r="B20" s="416">
        <v>40</v>
      </c>
      <c r="C20" s="93"/>
      <c r="H20" s="437"/>
      <c r="I20" s="438"/>
      <c r="J20" s="436"/>
    </row>
    <row r="21" spans="1:10" ht="15.75">
      <c r="A21" s="25"/>
      <c r="B21" s="25"/>
      <c r="C21" s="93"/>
      <c r="H21" s="437"/>
      <c r="I21" s="439"/>
      <c r="J21" s="413"/>
    </row>
    <row r="22" spans="1:10" ht="15.75">
      <c r="A22" s="33" t="s">
        <v>198</v>
      </c>
      <c r="B22" s="25"/>
      <c r="C22" s="93"/>
      <c r="H22" s="437"/>
      <c r="I22" s="439"/>
      <c r="J22" s="413"/>
    </row>
    <row r="23" spans="1:10" ht="15.75">
      <c r="A23" s="25" t="s">
        <v>199</v>
      </c>
      <c r="B23" s="27">
        <v>5060</v>
      </c>
      <c r="C23" s="93">
        <v>0.8883760984182776</v>
      </c>
      <c r="H23" s="437"/>
      <c r="I23" s="439"/>
      <c r="J23" s="413"/>
    </row>
    <row r="24" spans="1:9" ht="15.75">
      <c r="A24" s="25" t="s">
        <v>200</v>
      </c>
      <c r="B24" s="27">
        <v>10</v>
      </c>
      <c r="C24" s="93">
        <v>0.0019648506151142353</v>
      </c>
      <c r="H24" s="76"/>
      <c r="I24" s="76"/>
    </row>
    <row r="25" spans="1:3" ht="15.75">
      <c r="A25" s="25" t="s">
        <v>201</v>
      </c>
      <c r="B25" s="27">
        <v>30</v>
      </c>
      <c r="C25" s="93">
        <v>0.005934973637961336</v>
      </c>
    </row>
    <row r="26" spans="1:3" ht="15.75">
      <c r="A26" s="25" t="s">
        <v>202</v>
      </c>
      <c r="B26" s="27">
        <v>10</v>
      </c>
      <c r="C26" s="415">
        <v>0.001421792618629174</v>
      </c>
    </row>
    <row r="27" spans="1:3" ht="15.75">
      <c r="A27" s="25" t="s">
        <v>203</v>
      </c>
      <c r="B27" s="27">
        <v>10</v>
      </c>
      <c r="C27" s="415">
        <v>0.0013268892794376097</v>
      </c>
    </row>
    <row r="28" spans="1:3" ht="15.75">
      <c r="A28" s="25" t="s">
        <v>204</v>
      </c>
      <c r="B28" s="27">
        <v>569.56</v>
      </c>
      <c r="C28" s="93">
        <v>0.10009841827768014</v>
      </c>
    </row>
    <row r="29" spans="1:3" ht="15.75">
      <c r="A29" s="25"/>
      <c r="B29" s="25"/>
      <c r="C29" s="93"/>
    </row>
    <row r="30" spans="1:3" ht="15.75">
      <c r="A30" s="33" t="s">
        <v>205</v>
      </c>
      <c r="B30" s="25"/>
      <c r="C30" s="93"/>
    </row>
    <row r="31" spans="1:3" ht="15.75">
      <c r="A31" s="25" t="s">
        <v>206</v>
      </c>
      <c r="B31" s="55">
        <v>150</v>
      </c>
      <c r="C31" s="93">
        <v>0.0257908611599297</v>
      </c>
    </row>
    <row r="32" spans="1:3" ht="15.75">
      <c r="A32" s="144" t="s">
        <v>207</v>
      </c>
      <c r="B32" s="55">
        <v>420</v>
      </c>
      <c r="C32" s="93">
        <v>0.07328646748681898</v>
      </c>
    </row>
    <row r="33" spans="1:3" ht="15.75">
      <c r="A33" s="144" t="s">
        <v>208</v>
      </c>
      <c r="B33" s="55">
        <v>780</v>
      </c>
      <c r="C33" s="93">
        <v>0.13721441124780318</v>
      </c>
    </row>
    <row r="34" spans="1:3" ht="15.75">
      <c r="A34" s="144" t="s">
        <v>209</v>
      </c>
      <c r="B34" s="55">
        <v>1420</v>
      </c>
      <c r="C34" s="93">
        <v>0.24968541300527242</v>
      </c>
    </row>
    <row r="35" spans="1:3" ht="15.75">
      <c r="A35" s="144" t="s">
        <v>210</v>
      </c>
      <c r="B35" s="55">
        <v>2090</v>
      </c>
      <c r="C35" s="93">
        <v>0.3667152899824253</v>
      </c>
    </row>
    <row r="36" spans="1:3" ht="15.75">
      <c r="A36" s="144" t="s">
        <v>211</v>
      </c>
      <c r="B36" s="55">
        <v>830</v>
      </c>
      <c r="C36" s="93">
        <v>0.14562038664323376</v>
      </c>
    </row>
    <row r="37" spans="1:3" ht="15.75">
      <c r="A37" s="25" t="s">
        <v>212</v>
      </c>
      <c r="B37" s="55">
        <v>10</v>
      </c>
      <c r="C37" s="456">
        <v>0.0008787346221441124</v>
      </c>
    </row>
    <row r="38" spans="1:8" ht="15.75">
      <c r="A38" s="25"/>
      <c r="B38" s="417"/>
      <c r="C38" s="93"/>
      <c r="H38" s="76"/>
    </row>
    <row r="39" spans="1:10" ht="15.75">
      <c r="A39" s="33" t="s">
        <v>213</v>
      </c>
      <c r="B39" s="417"/>
      <c r="C39" s="93"/>
      <c r="H39" s="437"/>
      <c r="I39" s="436"/>
      <c r="J39" s="436"/>
    </row>
    <row r="40" spans="1:10" ht="15.75">
      <c r="A40" s="144" t="s">
        <v>214</v>
      </c>
      <c r="B40" s="55">
        <v>410</v>
      </c>
      <c r="C40" s="93">
        <v>0.07185764499121265</v>
      </c>
      <c r="H40" s="326"/>
      <c r="I40" s="519"/>
      <c r="J40" s="413"/>
    </row>
    <row r="41" spans="1:10" ht="15.75">
      <c r="A41" s="144" t="s">
        <v>215</v>
      </c>
      <c r="B41" s="55">
        <v>910</v>
      </c>
      <c r="C41" s="93">
        <v>0.16049736379613358</v>
      </c>
      <c r="H41" s="437"/>
      <c r="I41" s="413"/>
      <c r="J41" s="413"/>
    </row>
    <row r="42" spans="1:10" ht="15.75">
      <c r="A42" s="25" t="s">
        <v>216</v>
      </c>
      <c r="B42" s="55">
        <v>4310</v>
      </c>
      <c r="C42" s="93">
        <v>0.7569156414762742</v>
      </c>
      <c r="H42" s="437"/>
      <c r="I42" s="413"/>
      <c r="J42" s="413"/>
    </row>
    <row r="43" spans="1:10" ht="15.75">
      <c r="A43" s="25" t="s">
        <v>212</v>
      </c>
      <c r="B43" s="55">
        <v>40</v>
      </c>
      <c r="C43" s="93">
        <v>0.007288224956063269</v>
      </c>
      <c r="H43" s="437"/>
      <c r="I43" s="413"/>
      <c r="J43" s="413"/>
    </row>
    <row r="44" spans="1:3" ht="15.75">
      <c r="A44" s="25"/>
      <c r="B44" s="417"/>
      <c r="C44" s="93"/>
    </row>
    <row r="45" spans="1:3" ht="15.75">
      <c r="A45" s="33" t="s">
        <v>217</v>
      </c>
      <c r="B45" s="417"/>
      <c r="C45" s="93"/>
    </row>
    <row r="46" spans="1:3" ht="15.75">
      <c r="A46" s="25" t="s">
        <v>218</v>
      </c>
      <c r="B46" s="55">
        <v>5090</v>
      </c>
      <c r="C46" s="93">
        <v>0.8947275922671353</v>
      </c>
    </row>
    <row r="47" spans="1:3" ht="15.75">
      <c r="A47" s="25" t="s">
        <v>219</v>
      </c>
      <c r="B47" s="55">
        <v>510</v>
      </c>
      <c r="C47" s="93">
        <v>0.08875219683655536</v>
      </c>
    </row>
    <row r="48" spans="1:3" ht="15.75">
      <c r="A48" s="25" t="s">
        <v>220</v>
      </c>
      <c r="B48" s="55">
        <v>90</v>
      </c>
      <c r="C48" s="93">
        <v>0.015641476274165202</v>
      </c>
    </row>
    <row r="49" spans="1:3" ht="15.75">
      <c r="A49" s="25"/>
      <c r="B49" s="417"/>
      <c r="C49" s="93"/>
    </row>
    <row r="50" spans="1:3" ht="15.75">
      <c r="A50" s="33" t="s">
        <v>221</v>
      </c>
      <c r="B50" s="417"/>
      <c r="C50" s="93"/>
    </row>
    <row r="51" spans="1:3" ht="15.75">
      <c r="A51" s="25" t="s">
        <v>222</v>
      </c>
      <c r="B51" s="55">
        <v>2440</v>
      </c>
      <c r="C51" s="93">
        <v>0.42952548330404217</v>
      </c>
    </row>
    <row r="52" spans="1:3" ht="15.75">
      <c r="A52" s="25" t="s">
        <v>223</v>
      </c>
      <c r="B52" s="55">
        <v>3240</v>
      </c>
      <c r="C52" s="93">
        <v>0.5690685413005272</v>
      </c>
    </row>
    <row r="53" spans="1:3" ht="15.75">
      <c r="A53" s="25" t="s">
        <v>212</v>
      </c>
      <c r="B53" s="55">
        <v>0</v>
      </c>
      <c r="C53" s="456">
        <v>0.0005272407732864675</v>
      </c>
    </row>
    <row r="54" spans="1:3" ht="15.75">
      <c r="A54" s="70"/>
      <c r="B54" s="70"/>
      <c r="C54" s="92"/>
    </row>
    <row r="55" ht="15.75">
      <c r="A55" s="3" t="s">
        <v>33</v>
      </c>
    </row>
    <row r="56" ht="15.75">
      <c r="A56" s="74"/>
    </row>
    <row r="57" ht="15.75">
      <c r="A57" s="5" t="s">
        <v>34</v>
      </c>
    </row>
    <row r="58" spans="1:3" ht="15.75">
      <c r="A58" s="696" t="s">
        <v>238</v>
      </c>
      <c r="B58" s="696"/>
      <c r="C58" s="696"/>
    </row>
    <row r="59" spans="1:3" ht="15.75">
      <c r="A59" s="696" t="s">
        <v>224</v>
      </c>
      <c r="B59" s="696"/>
      <c r="C59" s="696"/>
    </row>
    <row r="60" spans="1:3" ht="15.75">
      <c r="A60" s="164" t="s">
        <v>225</v>
      </c>
      <c r="B60" s="164"/>
      <c r="C60" s="164"/>
    </row>
    <row r="61" spans="1:3" ht="15.75">
      <c r="A61" s="696" t="s">
        <v>226</v>
      </c>
      <c r="B61" s="696"/>
      <c r="C61" s="696"/>
    </row>
    <row r="62" spans="1:3" ht="15.75">
      <c r="A62" s="300" t="s">
        <v>39</v>
      </c>
      <c r="B62" s="130"/>
      <c r="C62" s="130"/>
    </row>
  </sheetData>
  <sheetProtection/>
  <mergeCells count="5">
    <mergeCell ref="A1:C1"/>
    <mergeCell ref="B4:C4"/>
    <mergeCell ref="A58:C58"/>
    <mergeCell ref="A59:C59"/>
    <mergeCell ref="A61:C61"/>
  </mergeCells>
  <printOptions/>
  <pageMargins left="0.7" right="0.7" top="0.75" bottom="0.75" header="0.3" footer="0.3"/>
  <pageSetup fitToHeight="1" fitToWidth="1" horizontalDpi="600" verticalDpi="600" orientation="portrait" scale="72" r:id="rId1"/>
</worksheet>
</file>

<file path=xl/worksheets/sheet22.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selection activeCell="A1" sqref="A1"/>
    </sheetView>
  </sheetViews>
  <sheetFormatPr defaultColWidth="9.140625" defaultRowHeight="15"/>
  <cols>
    <col min="1" max="1" width="3.421875" style="0" customWidth="1"/>
    <col min="2" max="2" width="39.57421875" style="0" customWidth="1"/>
    <col min="3" max="8" width="15.28125" style="0" customWidth="1"/>
  </cols>
  <sheetData>
    <row r="1" spans="2:9" ht="15.75">
      <c r="B1" s="487" t="s">
        <v>310</v>
      </c>
      <c r="C1" s="484"/>
      <c r="D1" s="484"/>
      <c r="E1" s="466"/>
      <c r="F1" s="466"/>
      <c r="G1" s="466"/>
      <c r="H1" s="466"/>
      <c r="I1" s="466"/>
    </row>
    <row r="3" spans="2:6" ht="15">
      <c r="B3" s="520" t="s">
        <v>269</v>
      </c>
      <c r="C3" s="520" t="s">
        <v>245</v>
      </c>
      <c r="D3" s="521" t="s">
        <v>246</v>
      </c>
      <c r="E3" s="521" t="s">
        <v>247</v>
      </c>
      <c r="F3" s="522" t="s">
        <v>248</v>
      </c>
    </row>
    <row r="4" spans="2:6" ht="15">
      <c r="B4" s="488" t="s">
        <v>249</v>
      </c>
      <c r="C4" s="489">
        <v>0.0028200789622109417</v>
      </c>
      <c r="D4" s="490">
        <v>0.49708591840571537</v>
      </c>
      <c r="E4" s="490">
        <v>0.5000940026320737</v>
      </c>
      <c r="F4" s="491">
        <v>1</v>
      </c>
    </row>
    <row r="5" spans="2:6" ht="15">
      <c r="B5" s="492" t="s">
        <v>250</v>
      </c>
      <c r="C5" s="493">
        <v>0.00247320692497939</v>
      </c>
      <c r="D5" s="485">
        <v>0.41220115416323166</v>
      </c>
      <c r="E5" s="485">
        <v>0.5853256389117889</v>
      </c>
      <c r="F5" s="494">
        <v>1</v>
      </c>
    </row>
    <row r="6" spans="2:6" ht="15">
      <c r="B6" s="495" t="s">
        <v>248</v>
      </c>
      <c r="C6" s="496">
        <v>0.0026791694574681848</v>
      </c>
      <c r="D6" s="497">
        <v>0.46260325965617327</v>
      </c>
      <c r="E6" s="497">
        <v>0.5347175708863585</v>
      </c>
      <c r="F6" s="498">
        <v>1</v>
      </c>
    </row>
    <row r="8" spans="2:8" ht="15">
      <c r="B8" s="461"/>
      <c r="C8" s="461"/>
      <c r="D8" s="461"/>
      <c r="E8" s="461"/>
      <c r="F8" s="461"/>
      <c r="G8" s="461"/>
      <c r="H8" s="461"/>
    </row>
    <row r="9" spans="1:8" ht="15">
      <c r="A9" s="467"/>
      <c r="B9" s="460" t="s">
        <v>268</v>
      </c>
      <c r="C9" s="528" t="s">
        <v>251</v>
      </c>
      <c r="D9" s="528" t="s">
        <v>252</v>
      </c>
      <c r="E9" s="528" t="s">
        <v>253</v>
      </c>
      <c r="F9" s="528" t="s">
        <v>254</v>
      </c>
      <c r="G9" s="528" t="s">
        <v>255</v>
      </c>
      <c r="H9" s="527" t="s">
        <v>256</v>
      </c>
    </row>
    <row r="10" spans="1:8" ht="15">
      <c r="A10" s="467"/>
      <c r="B10" s="462" t="s">
        <v>257</v>
      </c>
      <c r="C10" s="469">
        <v>0.001</v>
      </c>
      <c r="D10" s="469">
        <v>0.009</v>
      </c>
      <c r="E10" s="469">
        <v>0.043</v>
      </c>
      <c r="F10" s="469">
        <v>0.291</v>
      </c>
      <c r="G10" s="469">
        <v>0.579</v>
      </c>
      <c r="H10" s="529">
        <v>0.077</v>
      </c>
    </row>
    <row r="11" spans="1:8" ht="15">
      <c r="A11" s="467"/>
      <c r="B11" s="462" t="s">
        <v>258</v>
      </c>
      <c r="C11" s="469">
        <v>0.001</v>
      </c>
      <c r="D11" s="469">
        <v>0.01</v>
      </c>
      <c r="E11" s="469">
        <v>0.042</v>
      </c>
      <c r="F11" s="469">
        <v>0.375</v>
      </c>
      <c r="G11" s="469">
        <v>0.529</v>
      </c>
      <c r="H11" s="529">
        <v>0.044</v>
      </c>
    </row>
    <row r="12" spans="1:8" ht="15">
      <c r="A12" s="467"/>
      <c r="B12" s="462" t="s">
        <v>259</v>
      </c>
      <c r="C12" s="469">
        <v>0.001</v>
      </c>
      <c r="D12" s="469">
        <v>0.011</v>
      </c>
      <c r="E12" s="469">
        <v>0.037</v>
      </c>
      <c r="F12" s="469">
        <v>0.346</v>
      </c>
      <c r="G12" s="469">
        <v>0.545</v>
      </c>
      <c r="H12" s="529">
        <v>0.06</v>
      </c>
    </row>
    <row r="13" spans="1:8" ht="15">
      <c r="A13" s="467"/>
      <c r="B13" s="463" t="s">
        <v>260</v>
      </c>
      <c r="C13" s="470">
        <v>0.007</v>
      </c>
      <c r="D13" s="470">
        <v>0.019</v>
      </c>
      <c r="E13" s="470">
        <v>0.067</v>
      </c>
      <c r="F13" s="470">
        <v>0.39</v>
      </c>
      <c r="G13" s="470">
        <v>0.473</v>
      </c>
      <c r="H13" s="530">
        <v>0.044</v>
      </c>
    </row>
    <row r="14" spans="2:8" ht="15">
      <c r="B14" s="444"/>
      <c r="C14" s="469"/>
      <c r="D14" s="469"/>
      <c r="E14" s="469"/>
      <c r="F14" s="469"/>
      <c r="G14" s="469"/>
      <c r="H14" s="469"/>
    </row>
    <row r="15" spans="2:8" ht="15">
      <c r="B15" s="461"/>
      <c r="C15" s="461"/>
      <c r="D15" s="461"/>
      <c r="E15" s="461"/>
      <c r="F15" s="461"/>
      <c r="G15" s="461"/>
      <c r="H15" s="461"/>
    </row>
    <row r="16" spans="1:8" ht="15">
      <c r="A16" s="467"/>
      <c r="B16" s="460" t="s">
        <v>70</v>
      </c>
      <c r="C16" s="526" t="s">
        <v>251</v>
      </c>
      <c r="D16" s="526" t="s">
        <v>252</v>
      </c>
      <c r="E16" s="526" t="s">
        <v>253</v>
      </c>
      <c r="F16" s="526" t="s">
        <v>254</v>
      </c>
      <c r="G16" s="526" t="s">
        <v>255</v>
      </c>
      <c r="H16" s="527" t="s">
        <v>256</v>
      </c>
    </row>
    <row r="17" spans="1:8" ht="15">
      <c r="A17" s="467"/>
      <c r="B17" s="462" t="s">
        <v>265</v>
      </c>
      <c r="C17" s="469">
        <v>0.0007520210565895845</v>
      </c>
      <c r="D17" s="469">
        <v>0.004324121075390111</v>
      </c>
      <c r="E17" s="469">
        <v>0.0436172212821959</v>
      </c>
      <c r="F17" s="469">
        <v>0.290468133107727</v>
      </c>
      <c r="G17" s="469">
        <v>0.5696559503666103</v>
      </c>
      <c r="H17" s="529">
        <v>0.09118255311148712</v>
      </c>
    </row>
    <row r="18" spans="1:8" ht="15">
      <c r="A18" s="467"/>
      <c r="B18" s="462" t="s">
        <v>266</v>
      </c>
      <c r="C18" s="469">
        <v>0.0005653976630229929</v>
      </c>
      <c r="D18" s="469">
        <v>0.005088578967206936</v>
      </c>
      <c r="E18" s="469">
        <v>0.040897097625329816</v>
      </c>
      <c r="F18" s="469">
        <v>0.36204297022238974</v>
      </c>
      <c r="G18" s="469">
        <v>0.5309084055785903</v>
      </c>
      <c r="H18" s="529">
        <v>0.06049754994346023</v>
      </c>
    </row>
    <row r="19" spans="1:8" ht="15">
      <c r="A19" s="467"/>
      <c r="B19" s="463" t="s">
        <v>267</v>
      </c>
      <c r="C19" s="470">
        <v>0.033445440956651716</v>
      </c>
      <c r="D19" s="470">
        <v>0.005044843049327354</v>
      </c>
      <c r="E19" s="470">
        <v>0.044656203288490286</v>
      </c>
      <c r="F19" s="470">
        <v>0.34099402092675635</v>
      </c>
      <c r="G19" s="470">
        <v>0.5132660687593423</v>
      </c>
      <c r="H19" s="530">
        <v>0.06259342301943199</v>
      </c>
    </row>
    <row r="21" ht="15">
      <c r="B21" t="s">
        <v>291</v>
      </c>
    </row>
    <row r="22" ht="15.75">
      <c r="B22" s="5" t="s">
        <v>34</v>
      </c>
    </row>
    <row r="23" ht="15.75">
      <c r="B23" s="3" t="s">
        <v>281</v>
      </c>
    </row>
    <row r="24" ht="15.75">
      <c r="B24" s="3" t="s">
        <v>282</v>
      </c>
    </row>
    <row r="25" ht="15">
      <c r="B25" t="s">
        <v>283</v>
      </c>
    </row>
    <row r="26" ht="15">
      <c r="B26" t="s">
        <v>47</v>
      </c>
    </row>
  </sheetData>
  <sheetProtection/>
  <printOptions/>
  <pageMargins left="0.7" right="0.7" top="0.75" bottom="0.75" header="0.3" footer="0.3"/>
  <pageSetup fitToHeight="1" fitToWidth="1" horizontalDpi="600" verticalDpi="600" orientation="landscape" scale="72" r:id="rId1"/>
</worksheet>
</file>

<file path=xl/worksheets/sheet23.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B1" sqref="B1"/>
    </sheetView>
  </sheetViews>
  <sheetFormatPr defaultColWidth="9.140625" defaultRowHeight="15"/>
  <cols>
    <col min="1" max="1" width="3.7109375" style="0" customWidth="1"/>
    <col min="2" max="2" width="33.57421875" style="0" customWidth="1"/>
    <col min="3" max="3" width="13.8515625" style="0" customWidth="1"/>
    <col min="4" max="4" width="19.7109375" style="0" customWidth="1"/>
    <col min="5" max="5" width="19.140625" style="0" customWidth="1"/>
    <col min="6" max="6" width="25.7109375" style="0" customWidth="1"/>
    <col min="7" max="7" width="29.00390625" style="0" customWidth="1"/>
    <col min="8" max="8" width="24.7109375" style="0" customWidth="1"/>
  </cols>
  <sheetData>
    <row r="1" ht="15.75">
      <c r="B1" s="487" t="s">
        <v>315</v>
      </c>
    </row>
    <row r="2" spans="2:8" ht="15">
      <c r="B2" s="461"/>
      <c r="C2" s="461"/>
      <c r="D2" s="461"/>
      <c r="E2" s="461"/>
      <c r="F2" s="461"/>
      <c r="G2" s="461"/>
      <c r="H2" s="444"/>
    </row>
    <row r="3" spans="1:7" s="466" customFormat="1" ht="42.75" customHeight="1">
      <c r="A3" s="500"/>
      <c r="B3" s="465" t="s">
        <v>269</v>
      </c>
      <c r="C3" s="476" t="s">
        <v>314</v>
      </c>
      <c r="D3" s="476" t="s">
        <v>261</v>
      </c>
      <c r="E3" s="476" t="s">
        <v>264</v>
      </c>
      <c r="F3" s="476" t="s">
        <v>262</v>
      </c>
      <c r="G3" s="464" t="s">
        <v>263</v>
      </c>
    </row>
    <row r="4" spans="1:7" ht="15">
      <c r="A4" s="467"/>
      <c r="B4" s="462" t="s">
        <v>249</v>
      </c>
      <c r="C4">
        <v>168</v>
      </c>
      <c r="D4">
        <v>76</v>
      </c>
      <c r="E4" s="485">
        <v>0.4523809523809524</v>
      </c>
      <c r="F4" s="499">
        <v>12.414243711205488</v>
      </c>
      <c r="G4" s="502">
        <v>2.0224599499707274</v>
      </c>
    </row>
    <row r="5" spans="1:7" ht="15">
      <c r="A5" s="467"/>
      <c r="B5" s="463" t="s">
        <v>250</v>
      </c>
      <c r="C5" s="461">
        <v>353</v>
      </c>
      <c r="D5" s="461">
        <v>204</v>
      </c>
      <c r="E5" s="470">
        <v>0.5779036827195467</v>
      </c>
      <c r="F5" s="501">
        <v>54.140127388535035</v>
      </c>
      <c r="G5" s="503">
        <v>1.3162818908002218</v>
      </c>
    </row>
    <row r="6" spans="1:7" ht="15">
      <c r="A6" s="467"/>
      <c r="B6" s="468" t="s">
        <v>61</v>
      </c>
      <c r="C6" s="471">
        <v>521</v>
      </c>
      <c r="D6" s="471">
        <v>280</v>
      </c>
      <c r="E6" s="472">
        <f>D6/C6</f>
        <v>0.5374280230326296</v>
      </c>
      <c r="F6" s="504">
        <v>66.1</v>
      </c>
      <c r="G6" s="505">
        <v>3.3</v>
      </c>
    </row>
    <row r="8" ht="15">
      <c r="B8" s="451" t="s">
        <v>280</v>
      </c>
    </row>
    <row r="9" ht="17.25">
      <c r="B9" s="1" t="s">
        <v>290</v>
      </c>
    </row>
    <row r="10" ht="15">
      <c r="B10" t="s">
        <v>281</v>
      </c>
    </row>
    <row r="11" ht="15">
      <c r="B11" t="s">
        <v>282</v>
      </c>
    </row>
    <row r="13" ht="15">
      <c r="F13" s="485"/>
    </row>
  </sheetData>
  <sheetProtection/>
  <printOptions/>
  <pageMargins left="0.7" right="0.7" top="0.75" bottom="0.75" header="0.3" footer="0.3"/>
  <pageSetup fitToHeight="1" fitToWidth="1" horizontalDpi="600" verticalDpi="600" orientation="landscape" scale="68" r:id="rId1"/>
</worksheet>
</file>

<file path=xl/worksheets/sheet24.xml><?xml version="1.0" encoding="utf-8"?>
<worksheet xmlns="http://schemas.openxmlformats.org/spreadsheetml/2006/main" xmlns:r="http://schemas.openxmlformats.org/officeDocument/2006/relationships">
  <dimension ref="A1:I63"/>
  <sheetViews>
    <sheetView zoomScalePageLayoutView="0" workbookViewId="0" topLeftCell="A1">
      <selection activeCell="A1" sqref="A1"/>
    </sheetView>
  </sheetViews>
  <sheetFormatPr defaultColWidth="9.140625" defaultRowHeight="15"/>
  <cols>
    <col min="1" max="1" width="23.57421875" style="110" customWidth="1"/>
    <col min="2" max="2" width="12.00390625" style="110" customWidth="1"/>
    <col min="3" max="3" width="11.28125" style="110" customWidth="1"/>
    <col min="4" max="4" width="12.140625" style="110" customWidth="1"/>
    <col min="5" max="5" width="11.140625" style="110" customWidth="1"/>
    <col min="6" max="16384" width="9.140625" style="110" customWidth="1"/>
  </cols>
  <sheetData>
    <row r="1" spans="1:5" ht="15.75">
      <c r="A1" s="542" t="s">
        <v>327</v>
      </c>
      <c r="B1" s="542"/>
      <c r="C1" s="542"/>
      <c r="D1" s="542"/>
      <c r="E1" s="542"/>
    </row>
    <row r="2" ht="15.75">
      <c r="A2" s="543"/>
    </row>
    <row r="3" spans="1:5" ht="94.5">
      <c r="A3" s="544"/>
      <c r="B3" s="545" t="s">
        <v>328</v>
      </c>
      <c r="C3" s="546" t="s">
        <v>329</v>
      </c>
      <c r="D3" s="546" t="s">
        <v>330</v>
      </c>
      <c r="E3" s="545" t="s">
        <v>331</v>
      </c>
    </row>
    <row r="4" spans="1:9" ht="15.75">
      <c r="A4" s="547" t="s">
        <v>332</v>
      </c>
      <c r="B4" s="548">
        <v>100</v>
      </c>
      <c r="C4" s="664">
        <v>0.49</v>
      </c>
      <c r="D4" s="549">
        <v>0.43</v>
      </c>
      <c r="E4" s="550">
        <v>0.08</v>
      </c>
      <c r="G4" s="8"/>
      <c r="H4" s="8"/>
      <c r="I4" s="8"/>
    </row>
    <row r="5" spans="1:9" ht="15.75">
      <c r="A5" s="551" t="s">
        <v>333</v>
      </c>
      <c r="B5" s="552">
        <v>132</v>
      </c>
      <c r="C5" s="664">
        <v>0.6590909090909091</v>
      </c>
      <c r="D5" s="553">
        <v>0.32575757575757575</v>
      </c>
      <c r="E5" s="554">
        <v>0.015151515151515152</v>
      </c>
      <c r="G5" s="8"/>
      <c r="H5" s="8"/>
      <c r="I5" s="8"/>
    </row>
    <row r="6" spans="1:9" ht="15.75">
      <c r="A6" s="551" t="s">
        <v>334</v>
      </c>
      <c r="B6" s="552">
        <v>64</v>
      </c>
      <c r="C6" s="664">
        <v>0.75</v>
      </c>
      <c r="D6" s="553">
        <v>0.25</v>
      </c>
      <c r="E6" s="554">
        <v>0</v>
      </c>
      <c r="G6" s="8"/>
      <c r="H6" s="8"/>
      <c r="I6" s="8"/>
    </row>
    <row r="7" spans="1:9" ht="15.75">
      <c r="A7" s="551" t="s">
        <v>335</v>
      </c>
      <c r="B7" s="552">
        <v>69</v>
      </c>
      <c r="C7" s="664">
        <v>0.6956521739130435</v>
      </c>
      <c r="D7" s="553">
        <v>0.21739130434782608</v>
      </c>
      <c r="E7" s="554">
        <v>0.08695652173913043</v>
      </c>
      <c r="G7" s="8"/>
      <c r="H7" s="8"/>
      <c r="I7" s="8"/>
    </row>
    <row r="8" spans="1:9" ht="15.75">
      <c r="A8" s="551" t="s">
        <v>336</v>
      </c>
      <c r="B8" s="552">
        <v>21</v>
      </c>
      <c r="C8" s="664">
        <v>0.7619047619047619</v>
      </c>
      <c r="D8" s="555">
        <v>0.23809523809523808</v>
      </c>
      <c r="E8" s="554">
        <v>0</v>
      </c>
      <c r="G8" s="8"/>
      <c r="H8" s="8"/>
      <c r="I8" s="8"/>
    </row>
    <row r="9" spans="1:9" ht="15.75">
      <c r="A9" s="551" t="s">
        <v>337</v>
      </c>
      <c r="B9" s="552">
        <v>76</v>
      </c>
      <c r="C9" s="664">
        <v>0.5921052631578947</v>
      </c>
      <c r="D9" s="553">
        <v>0.2894736842105263</v>
      </c>
      <c r="E9" s="554">
        <v>0.11842105263157894</v>
      </c>
      <c r="G9" s="8"/>
      <c r="H9" s="8"/>
      <c r="I9" s="8"/>
    </row>
    <row r="10" spans="1:9" ht="15.75">
      <c r="A10" s="551" t="s">
        <v>338</v>
      </c>
      <c r="B10" s="552">
        <v>58</v>
      </c>
      <c r="C10" s="664">
        <v>0.5</v>
      </c>
      <c r="D10" s="553">
        <v>0.46551724137931033</v>
      </c>
      <c r="E10" s="554">
        <v>0.034482758620689655</v>
      </c>
      <c r="G10" s="8"/>
      <c r="H10" s="8"/>
      <c r="I10" s="8"/>
    </row>
    <row r="11" spans="1:9" ht="15.75">
      <c r="A11" s="551" t="s">
        <v>339</v>
      </c>
      <c r="B11" s="552">
        <v>42</v>
      </c>
      <c r="C11" s="664">
        <v>0.6666666666666666</v>
      </c>
      <c r="D11" s="555">
        <v>0.21428571428571427</v>
      </c>
      <c r="E11" s="554">
        <v>0.11904761904761904</v>
      </c>
      <c r="G11" s="8"/>
      <c r="H11" s="8"/>
      <c r="I11" s="8"/>
    </row>
    <row r="12" spans="1:9" ht="15.75">
      <c r="A12" s="551" t="s">
        <v>340</v>
      </c>
      <c r="B12" s="552">
        <v>44</v>
      </c>
      <c r="C12" s="664">
        <v>0.4318181818181818</v>
      </c>
      <c r="D12" s="553">
        <v>0.36363636363636365</v>
      </c>
      <c r="E12" s="554">
        <v>0.20454545454545456</v>
      </c>
      <c r="G12" s="8"/>
      <c r="H12" s="8"/>
      <c r="I12" s="8"/>
    </row>
    <row r="13" spans="1:9" ht="15.75">
      <c r="A13" s="551" t="s">
        <v>341</v>
      </c>
      <c r="B13" s="552">
        <v>48</v>
      </c>
      <c r="C13" s="664">
        <v>0.6458333333333334</v>
      </c>
      <c r="D13" s="553">
        <v>0.2916666666666667</v>
      </c>
      <c r="E13" s="554">
        <v>0.0625</v>
      </c>
      <c r="G13" s="8"/>
      <c r="H13" s="8"/>
      <c r="I13" s="8"/>
    </row>
    <row r="14" spans="1:9" ht="15.75">
      <c r="A14" s="551" t="s">
        <v>342</v>
      </c>
      <c r="B14" s="552">
        <v>22</v>
      </c>
      <c r="C14" s="664">
        <v>0.5</v>
      </c>
      <c r="D14" s="555">
        <v>0.36363636363636365</v>
      </c>
      <c r="E14" s="554">
        <v>0.13636363636363635</v>
      </c>
      <c r="G14" s="8"/>
      <c r="H14" s="8"/>
      <c r="I14" s="8"/>
    </row>
    <row r="15" spans="1:9" ht="15.75">
      <c r="A15" s="551" t="s">
        <v>343</v>
      </c>
      <c r="B15" s="552">
        <v>217</v>
      </c>
      <c r="C15" s="664">
        <v>0.4055299539170507</v>
      </c>
      <c r="D15" s="553">
        <v>0.48847926267281105</v>
      </c>
      <c r="E15" s="556">
        <v>0.10599078341013825</v>
      </c>
      <c r="G15" s="8"/>
      <c r="H15" s="8"/>
      <c r="I15" s="8"/>
    </row>
    <row r="16" spans="1:9" ht="15.75">
      <c r="A16" s="551" t="s">
        <v>344</v>
      </c>
      <c r="B16" s="552">
        <v>23</v>
      </c>
      <c r="C16" s="664">
        <v>0.8695652173913043</v>
      </c>
      <c r="D16" s="555">
        <v>0.043478260869565216</v>
      </c>
      <c r="E16" s="554">
        <v>0.08695652173913043</v>
      </c>
      <c r="G16" s="8"/>
      <c r="H16" s="8"/>
      <c r="I16" s="8"/>
    </row>
    <row r="17" spans="1:9" ht="15.75">
      <c r="A17" s="551" t="s">
        <v>345</v>
      </c>
      <c r="B17" s="552">
        <v>67</v>
      </c>
      <c r="C17" s="664">
        <v>0.7910447761194029</v>
      </c>
      <c r="D17" s="553">
        <v>0.208955223880597</v>
      </c>
      <c r="E17" s="554">
        <v>0</v>
      </c>
      <c r="G17" s="8"/>
      <c r="H17" s="8"/>
      <c r="I17" s="8"/>
    </row>
    <row r="18" spans="1:9" ht="15.75">
      <c r="A18" s="551" t="s">
        <v>346</v>
      </c>
      <c r="B18" s="552">
        <v>149</v>
      </c>
      <c r="C18" s="664">
        <v>0.7315436241610739</v>
      </c>
      <c r="D18" s="553">
        <v>0.24161073825503357</v>
      </c>
      <c r="E18" s="554">
        <v>0.026845637583892617</v>
      </c>
      <c r="G18" s="8"/>
      <c r="H18" s="8"/>
      <c r="I18" s="8"/>
    </row>
    <row r="19" spans="1:9" ht="15.75">
      <c r="A19" s="551" t="s">
        <v>347</v>
      </c>
      <c r="B19" s="552">
        <v>215</v>
      </c>
      <c r="C19" s="664">
        <v>0.4697674418604651</v>
      </c>
      <c r="D19" s="553">
        <v>0.4232558139534884</v>
      </c>
      <c r="E19" s="556">
        <v>0.10697674418604651</v>
      </c>
      <c r="G19" s="8"/>
      <c r="H19" s="8"/>
      <c r="I19" s="8"/>
    </row>
    <row r="20" spans="1:9" ht="15.75">
      <c r="A20" s="551" t="s">
        <v>348</v>
      </c>
      <c r="B20" s="552">
        <v>186</v>
      </c>
      <c r="C20" s="664">
        <v>0.7634408602150538</v>
      </c>
      <c r="D20" s="553">
        <v>0.16666666666666666</v>
      </c>
      <c r="E20" s="556">
        <v>0.06989247311827956</v>
      </c>
      <c r="G20" s="8"/>
      <c r="H20" s="8"/>
      <c r="I20" s="8"/>
    </row>
    <row r="21" spans="1:9" ht="15.75">
      <c r="A21" s="551" t="s">
        <v>349</v>
      </c>
      <c r="B21" s="552">
        <v>21</v>
      </c>
      <c r="C21" s="665">
        <v>0.47619047619047616</v>
      </c>
      <c r="D21" s="555">
        <v>0.42857142857142855</v>
      </c>
      <c r="E21" s="554">
        <v>0.09523809523809523</v>
      </c>
      <c r="G21" s="8"/>
      <c r="H21" s="8"/>
      <c r="I21" s="8"/>
    </row>
    <row r="22" spans="1:9" ht="15.75">
      <c r="A22" s="551" t="s">
        <v>350</v>
      </c>
      <c r="B22" s="552">
        <v>41</v>
      </c>
      <c r="C22" s="664">
        <v>0.6341463414634146</v>
      </c>
      <c r="D22" s="553">
        <v>0.2682926829268293</v>
      </c>
      <c r="E22" s="554">
        <v>0.0975609756097561</v>
      </c>
      <c r="G22" s="8"/>
      <c r="H22" s="8"/>
      <c r="I22" s="8"/>
    </row>
    <row r="23" spans="1:9" ht="15.75">
      <c r="A23" s="551" t="s">
        <v>351</v>
      </c>
      <c r="B23" s="552">
        <v>44</v>
      </c>
      <c r="C23" s="664">
        <v>0.5</v>
      </c>
      <c r="D23" s="553">
        <v>0.29545454545454547</v>
      </c>
      <c r="E23" s="554">
        <v>0.20454545454545456</v>
      </c>
      <c r="G23" s="8"/>
      <c r="H23" s="8"/>
      <c r="I23" s="8"/>
    </row>
    <row r="24" spans="1:9" ht="15.75">
      <c r="A24" s="551" t="s">
        <v>352</v>
      </c>
      <c r="B24" s="552">
        <v>61</v>
      </c>
      <c r="C24" s="664">
        <v>0.639344262295082</v>
      </c>
      <c r="D24" s="553">
        <v>0.2459016393442623</v>
      </c>
      <c r="E24" s="554">
        <v>0.11475409836065574</v>
      </c>
      <c r="G24" s="8"/>
      <c r="H24" s="8"/>
      <c r="I24" s="8"/>
    </row>
    <row r="25" spans="1:9" ht="15.75">
      <c r="A25" s="551" t="s">
        <v>353</v>
      </c>
      <c r="B25" s="552">
        <v>128</v>
      </c>
      <c r="C25" s="664">
        <v>0.6796875</v>
      </c>
      <c r="D25" s="553">
        <v>0.28125</v>
      </c>
      <c r="E25" s="554">
        <v>0.0390625</v>
      </c>
      <c r="G25" s="8"/>
      <c r="H25" s="8"/>
      <c r="I25" s="8"/>
    </row>
    <row r="26" spans="1:9" ht="15.75">
      <c r="A26" s="551" t="s">
        <v>354</v>
      </c>
      <c r="B26" s="552">
        <v>20</v>
      </c>
      <c r="C26" s="664">
        <v>0.9</v>
      </c>
      <c r="D26" s="555">
        <v>0</v>
      </c>
      <c r="E26" s="554">
        <v>0.1</v>
      </c>
      <c r="G26" s="8"/>
      <c r="H26" s="8"/>
      <c r="I26" s="8"/>
    </row>
    <row r="27" spans="1:9" ht="15.75">
      <c r="A27" s="551" t="s">
        <v>355</v>
      </c>
      <c r="B27" s="552">
        <v>83</v>
      </c>
      <c r="C27" s="664">
        <v>0.5662650602409639</v>
      </c>
      <c r="D27" s="553">
        <v>0.3614457831325301</v>
      </c>
      <c r="E27" s="554">
        <v>0.07228915662650602</v>
      </c>
      <c r="G27" s="8"/>
      <c r="H27" s="8"/>
      <c r="I27" s="8"/>
    </row>
    <row r="28" spans="1:9" ht="15.75">
      <c r="A28" s="551" t="s">
        <v>356</v>
      </c>
      <c r="B28" s="552">
        <v>69</v>
      </c>
      <c r="C28" s="664">
        <v>0.4057971014492754</v>
      </c>
      <c r="D28" s="553">
        <v>0.5072463768115942</v>
      </c>
      <c r="E28" s="554">
        <v>0.08695652173913043</v>
      </c>
      <c r="G28" s="8"/>
      <c r="H28" s="8"/>
      <c r="I28" s="8"/>
    </row>
    <row r="29" spans="1:9" ht="15.75">
      <c r="A29" s="551" t="s">
        <v>357</v>
      </c>
      <c r="B29" s="552">
        <v>69</v>
      </c>
      <c r="C29" s="664">
        <v>0.6666666666666666</v>
      </c>
      <c r="D29" s="553">
        <v>0.2028985507246377</v>
      </c>
      <c r="E29" s="554">
        <v>0.13043478260869565</v>
      </c>
      <c r="G29" s="8"/>
      <c r="H29" s="8"/>
      <c r="I29" s="8"/>
    </row>
    <row r="30" spans="1:9" ht="15.75">
      <c r="A30" s="551" t="s">
        <v>358</v>
      </c>
      <c r="B30" s="552">
        <v>25</v>
      </c>
      <c r="C30" s="664">
        <v>0.84</v>
      </c>
      <c r="D30" s="555">
        <v>0.16</v>
      </c>
      <c r="E30" s="554">
        <v>0</v>
      </c>
      <c r="G30" s="8"/>
      <c r="H30" s="8"/>
      <c r="I30" s="8"/>
    </row>
    <row r="31" spans="1:9" ht="15.75">
      <c r="A31" s="551" t="s">
        <v>359</v>
      </c>
      <c r="B31" s="552">
        <v>47</v>
      </c>
      <c r="C31" s="664">
        <v>0.723404255319149</v>
      </c>
      <c r="D31" s="555">
        <v>0.19148936170212766</v>
      </c>
      <c r="E31" s="554">
        <v>0.0851063829787234</v>
      </c>
      <c r="G31" s="8"/>
      <c r="H31" s="8"/>
      <c r="I31" s="8"/>
    </row>
    <row r="32" spans="1:9" ht="15.75">
      <c r="A32" s="551" t="s">
        <v>360</v>
      </c>
      <c r="B32" s="552">
        <v>125</v>
      </c>
      <c r="C32" s="664">
        <v>0.552</v>
      </c>
      <c r="D32" s="553">
        <v>0.376</v>
      </c>
      <c r="E32" s="554">
        <v>0.072</v>
      </c>
      <c r="G32" s="8"/>
      <c r="H32" s="8"/>
      <c r="I32" s="8"/>
    </row>
    <row r="33" spans="1:9" ht="15.75">
      <c r="A33" s="551" t="s">
        <v>361</v>
      </c>
      <c r="B33" s="552">
        <v>46</v>
      </c>
      <c r="C33" s="664">
        <v>0.6739130434782609</v>
      </c>
      <c r="D33" s="553">
        <v>0.32608695652173914</v>
      </c>
      <c r="E33" s="554">
        <v>0</v>
      </c>
      <c r="G33" s="8"/>
      <c r="H33" s="8"/>
      <c r="I33" s="8"/>
    </row>
    <row r="34" spans="1:9" ht="15.75">
      <c r="A34" s="551" t="s">
        <v>362</v>
      </c>
      <c r="B34" s="552">
        <v>29</v>
      </c>
      <c r="C34" s="664">
        <v>0.6551724137931034</v>
      </c>
      <c r="D34" s="555">
        <v>0.27586206896551724</v>
      </c>
      <c r="E34" s="554">
        <v>0.06896551724137931</v>
      </c>
      <c r="G34" s="8"/>
      <c r="H34" s="8"/>
      <c r="I34" s="8"/>
    </row>
    <row r="35" spans="1:9" ht="15.75">
      <c r="A35" s="551" t="s">
        <v>363</v>
      </c>
      <c r="B35" s="552">
        <v>85</v>
      </c>
      <c r="C35" s="664">
        <v>0.6823529411764706</v>
      </c>
      <c r="D35" s="553">
        <v>0.27058823529411763</v>
      </c>
      <c r="E35" s="554">
        <v>0.047058823529411764</v>
      </c>
      <c r="G35" s="8"/>
      <c r="H35" s="8"/>
      <c r="I35" s="8"/>
    </row>
    <row r="36" spans="1:5" ht="15.75">
      <c r="A36" s="557" t="s">
        <v>0</v>
      </c>
      <c r="B36" s="558">
        <v>2426</v>
      </c>
      <c r="C36" s="559">
        <v>0.6096455070074196</v>
      </c>
      <c r="D36" s="560">
        <v>0.31574608408903543</v>
      </c>
      <c r="E36" s="561">
        <v>0.07460840890354493</v>
      </c>
    </row>
    <row r="37" spans="1:5" ht="15.75">
      <c r="A37" s="562"/>
      <c r="B37" s="562"/>
      <c r="C37" s="563"/>
      <c r="D37" s="420"/>
      <c r="E37" s="564"/>
    </row>
    <row r="38" spans="1:5" ht="15.75">
      <c r="A38" s="565" t="s">
        <v>1</v>
      </c>
      <c r="B38" s="58"/>
      <c r="C38" s="25"/>
      <c r="D38" s="566"/>
      <c r="E38" s="567"/>
    </row>
    <row r="39" spans="1:9" ht="15.75">
      <c r="A39" s="58" t="s">
        <v>2</v>
      </c>
      <c r="B39" s="325">
        <v>800</v>
      </c>
      <c r="C39" s="568">
        <v>0.47875</v>
      </c>
      <c r="D39" s="569">
        <v>0.4325</v>
      </c>
      <c r="E39" s="570">
        <v>0.08875</v>
      </c>
      <c r="G39" s="8"/>
      <c r="H39" s="8"/>
      <c r="I39" s="8"/>
    </row>
    <row r="40" spans="1:9" ht="15.75">
      <c r="A40" s="58" t="s">
        <v>3</v>
      </c>
      <c r="B40" s="325">
        <v>687</v>
      </c>
      <c r="C40" s="568">
        <v>0.6055312954876274</v>
      </c>
      <c r="D40" s="569">
        <v>0.32751091703056767</v>
      </c>
      <c r="E40" s="570">
        <v>0.06695778748180495</v>
      </c>
      <c r="G40" s="8"/>
      <c r="H40" s="8"/>
      <c r="I40" s="8"/>
    </row>
    <row r="41" spans="1:9" ht="15.75">
      <c r="A41" s="58" t="s">
        <v>4</v>
      </c>
      <c r="B41" s="325">
        <v>201</v>
      </c>
      <c r="C41" s="568">
        <v>0.6368159203980099</v>
      </c>
      <c r="D41" s="569">
        <v>0.2736318407960199</v>
      </c>
      <c r="E41" s="570">
        <v>0.08955223880597014</v>
      </c>
      <c r="G41" s="8"/>
      <c r="H41" s="8"/>
      <c r="I41" s="8"/>
    </row>
    <row r="42" spans="1:9" ht="15.75">
      <c r="A42" s="58" t="s">
        <v>5</v>
      </c>
      <c r="B42" s="325">
        <v>101</v>
      </c>
      <c r="C42" s="568">
        <v>0.6336633663366337</v>
      </c>
      <c r="D42" s="569">
        <v>0.297029702970297</v>
      </c>
      <c r="E42" s="571">
        <v>0.06930693069306931</v>
      </c>
      <c r="G42" s="8"/>
      <c r="H42" s="8"/>
      <c r="I42" s="8"/>
    </row>
    <row r="43" spans="1:9" ht="15.75">
      <c r="A43" s="58" t="s">
        <v>6</v>
      </c>
      <c r="B43" s="325">
        <v>345</v>
      </c>
      <c r="C43" s="568">
        <v>0.6956521739130435</v>
      </c>
      <c r="D43" s="569">
        <v>0.25507246376811593</v>
      </c>
      <c r="E43" s="570">
        <v>0.04927536231884058</v>
      </c>
      <c r="G43" s="8"/>
      <c r="H43" s="8"/>
      <c r="I43" s="8"/>
    </row>
    <row r="44" spans="1:9" ht="15.75">
      <c r="A44" s="58" t="s">
        <v>7</v>
      </c>
      <c r="B44" s="325">
        <v>292</v>
      </c>
      <c r="C44" s="568">
        <v>0.8493150684931506</v>
      </c>
      <c r="D44" s="569">
        <v>0.07534246575342465</v>
      </c>
      <c r="E44" s="570">
        <v>0.07534246575342465</v>
      </c>
      <c r="G44" s="8"/>
      <c r="H44" s="8"/>
      <c r="I44" s="8"/>
    </row>
    <row r="45" spans="1:5" ht="15.75">
      <c r="A45" s="565" t="s">
        <v>0</v>
      </c>
      <c r="B45" s="329">
        <v>2426</v>
      </c>
      <c r="C45" s="572">
        <v>0.6096455070074196</v>
      </c>
      <c r="D45" s="573">
        <v>0.31574608408903543</v>
      </c>
      <c r="E45" s="574">
        <v>0.07460840890354493</v>
      </c>
    </row>
    <row r="46" spans="1:5" ht="15.75">
      <c r="A46" s="58"/>
      <c r="B46" s="58"/>
      <c r="C46" s="423"/>
      <c r="D46" s="569"/>
      <c r="E46" s="424"/>
    </row>
    <row r="47" spans="1:5" ht="15.75">
      <c r="A47" s="565" t="s">
        <v>8</v>
      </c>
      <c r="B47" s="58"/>
      <c r="C47" s="423"/>
      <c r="D47" s="378"/>
      <c r="E47" s="424"/>
    </row>
    <row r="48" spans="1:9" ht="15.75">
      <c r="A48" s="575" t="s">
        <v>9</v>
      </c>
      <c r="B48" s="325">
        <v>196</v>
      </c>
      <c r="C48" s="568">
        <v>0.5969387755102041</v>
      </c>
      <c r="D48" s="569">
        <v>0.29081632653061223</v>
      </c>
      <c r="E48" s="570">
        <v>0.11224489795918367</v>
      </c>
      <c r="G48" s="8"/>
      <c r="H48" s="8"/>
      <c r="I48" s="8"/>
    </row>
    <row r="49" spans="1:9" ht="15.75">
      <c r="A49" s="575" t="s">
        <v>10</v>
      </c>
      <c r="B49" s="325">
        <v>232</v>
      </c>
      <c r="C49" s="568">
        <v>0.7155172413793104</v>
      </c>
      <c r="D49" s="569">
        <v>0.21982758620689655</v>
      </c>
      <c r="E49" s="570">
        <v>0.06465517241379311</v>
      </c>
      <c r="G49" s="8"/>
      <c r="H49" s="8"/>
      <c r="I49" s="8"/>
    </row>
    <row r="50" spans="1:9" ht="15.75">
      <c r="A50" s="575" t="s">
        <v>11</v>
      </c>
      <c r="B50" s="325">
        <v>214</v>
      </c>
      <c r="C50" s="568">
        <v>0.6542056074766355</v>
      </c>
      <c r="D50" s="569">
        <v>0.2897196261682243</v>
      </c>
      <c r="E50" s="570">
        <v>0.056074766355140186</v>
      </c>
      <c r="G50" s="8"/>
      <c r="H50" s="8"/>
      <c r="I50" s="8"/>
    </row>
    <row r="51" spans="1:9" ht="15.75">
      <c r="A51" s="575" t="s">
        <v>12</v>
      </c>
      <c r="B51" s="325">
        <v>255</v>
      </c>
      <c r="C51" s="568">
        <v>0.6784313725490196</v>
      </c>
      <c r="D51" s="569">
        <v>0.25882352941176473</v>
      </c>
      <c r="E51" s="570">
        <v>0.06274509803921569</v>
      </c>
      <c r="G51" s="8"/>
      <c r="H51" s="8"/>
      <c r="I51" s="8"/>
    </row>
    <row r="52" spans="1:9" ht="15.75">
      <c r="A52" s="575" t="s">
        <v>13</v>
      </c>
      <c r="B52" s="325">
        <v>288</v>
      </c>
      <c r="C52" s="568">
        <v>0.6944444444444444</v>
      </c>
      <c r="D52" s="569">
        <v>0.2604166666666667</v>
      </c>
      <c r="E52" s="570">
        <v>0.04513888888888889</v>
      </c>
      <c r="G52" s="8"/>
      <c r="H52" s="8"/>
      <c r="I52" s="8"/>
    </row>
    <row r="53" spans="1:9" ht="15.75">
      <c r="A53" s="575" t="s">
        <v>14</v>
      </c>
      <c r="B53" s="325">
        <v>298</v>
      </c>
      <c r="C53" s="568">
        <v>0.6208053691275168</v>
      </c>
      <c r="D53" s="569">
        <v>0.28187919463087246</v>
      </c>
      <c r="E53" s="570">
        <v>0.09731543624161074</v>
      </c>
      <c r="G53" s="8"/>
      <c r="H53" s="8"/>
      <c r="I53" s="8"/>
    </row>
    <row r="54" spans="1:9" ht="15.75">
      <c r="A54" s="575" t="s">
        <v>15</v>
      </c>
      <c r="B54" s="325">
        <v>290</v>
      </c>
      <c r="C54" s="568">
        <v>0.7</v>
      </c>
      <c r="D54" s="569">
        <v>0.23793103448275862</v>
      </c>
      <c r="E54" s="570">
        <v>0.06206896551724138</v>
      </c>
      <c r="G54" s="8"/>
      <c r="H54" s="8"/>
      <c r="I54" s="8"/>
    </row>
    <row r="55" spans="1:9" ht="15.75">
      <c r="A55" s="575" t="s">
        <v>16</v>
      </c>
      <c r="B55" s="325">
        <v>252</v>
      </c>
      <c r="C55" s="568">
        <v>0.4722222222222222</v>
      </c>
      <c r="D55" s="569">
        <v>0.4444444444444444</v>
      </c>
      <c r="E55" s="570">
        <v>0.08333333333333333</v>
      </c>
      <c r="G55" s="8"/>
      <c r="H55" s="8"/>
      <c r="I55" s="8"/>
    </row>
    <row r="56" spans="1:9" ht="15.75">
      <c r="A56" s="575" t="s">
        <v>17</v>
      </c>
      <c r="B56" s="325">
        <v>209</v>
      </c>
      <c r="C56" s="568">
        <v>0.49282296650717705</v>
      </c>
      <c r="D56" s="569">
        <v>0.430622009569378</v>
      </c>
      <c r="E56" s="570">
        <v>0.07655502392344497</v>
      </c>
      <c r="G56" s="8"/>
      <c r="H56" s="8"/>
      <c r="I56" s="8"/>
    </row>
    <row r="57" spans="1:9" ht="15.75">
      <c r="A57" s="575" t="s">
        <v>18</v>
      </c>
      <c r="B57" s="325">
        <v>192</v>
      </c>
      <c r="C57" s="568">
        <v>0.3802083333333333</v>
      </c>
      <c r="D57" s="569">
        <v>0.5208333333333334</v>
      </c>
      <c r="E57" s="570">
        <v>0.09895833333333333</v>
      </c>
      <c r="G57" s="8"/>
      <c r="H57" s="8"/>
      <c r="I57" s="8"/>
    </row>
    <row r="58" spans="1:5" ht="15.75">
      <c r="A58" s="576" t="s">
        <v>0</v>
      </c>
      <c r="B58" s="577">
        <v>2426</v>
      </c>
      <c r="C58" s="578">
        <v>0.6096455070074196</v>
      </c>
      <c r="D58" s="579">
        <v>0.31574608408903543</v>
      </c>
      <c r="E58" s="580">
        <v>0.07460840890354493</v>
      </c>
    </row>
    <row r="59" ht="15.75">
      <c r="A59" s="3" t="s">
        <v>33</v>
      </c>
    </row>
    <row r="61" spans="1:5" ht="15.75">
      <c r="A61" s="5" t="s">
        <v>34</v>
      </c>
      <c r="B61" s="3"/>
      <c r="C61" s="3"/>
      <c r="D61" s="3"/>
      <c r="E61" s="3"/>
    </row>
    <row r="62" spans="1:5" ht="15.75">
      <c r="A62" s="785" t="s">
        <v>364</v>
      </c>
      <c r="B62" s="785"/>
      <c r="C62" s="785"/>
      <c r="D62" s="785"/>
      <c r="E62" s="785"/>
    </row>
    <row r="63" spans="1:5" ht="15.75">
      <c r="A63" s="300" t="s">
        <v>39</v>
      </c>
      <c r="B63" s="3"/>
      <c r="C63" s="3"/>
      <c r="D63" s="3"/>
      <c r="E63" s="3"/>
    </row>
  </sheetData>
  <sheetProtection/>
  <mergeCells count="1">
    <mergeCell ref="A62:E62"/>
  </mergeCells>
  <conditionalFormatting sqref="C37:E38">
    <cfRule type="cellIs" priority="1" dxfId="53" operator="lessThanOrEqual">
      <formula>0.11</formula>
    </cfRule>
  </conditionalFormatting>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O75"/>
  <sheetViews>
    <sheetView zoomScalePageLayoutView="0" workbookViewId="0" topLeftCell="A1">
      <selection activeCell="A1" sqref="A1"/>
    </sheetView>
  </sheetViews>
  <sheetFormatPr defaultColWidth="9.140625" defaultRowHeight="15"/>
  <cols>
    <col min="1" max="1" width="29.28125" style="110" customWidth="1"/>
    <col min="2" max="2" width="13.8515625" style="110" customWidth="1"/>
    <col min="3" max="3" width="17.7109375" style="110" customWidth="1"/>
    <col min="4" max="4" width="14.140625" style="110" customWidth="1"/>
    <col min="5" max="5" width="10.57421875" style="110" customWidth="1"/>
    <col min="6" max="6" width="11.28125" style="110" customWidth="1"/>
    <col min="7" max="7" width="12.28125" style="110" customWidth="1"/>
    <col min="8" max="8" width="13.140625" style="110" customWidth="1"/>
    <col min="9" max="9" width="16.421875" style="110" customWidth="1"/>
    <col min="10" max="10" width="15.28125" style="110" customWidth="1"/>
    <col min="11" max="11" width="10.7109375" style="110" customWidth="1"/>
    <col min="12" max="12" width="15.57421875" style="110" customWidth="1"/>
    <col min="13" max="13" width="13.421875" style="110" customWidth="1"/>
    <col min="14" max="14" width="12.421875" style="110" customWidth="1"/>
    <col min="15" max="15" width="14.140625" style="110" customWidth="1"/>
    <col min="16" max="16384" width="9.140625" style="110" customWidth="1"/>
  </cols>
  <sheetData>
    <row r="1" ht="15.75">
      <c r="A1" s="581" t="s">
        <v>372</v>
      </c>
    </row>
    <row r="3" spans="1:15" ht="15.75">
      <c r="A3" s="582"/>
      <c r="B3" s="789" t="s">
        <v>19</v>
      </c>
      <c r="C3" s="791" t="s">
        <v>20</v>
      </c>
      <c r="D3" s="793" t="s">
        <v>365</v>
      </c>
      <c r="E3" s="793"/>
      <c r="F3" s="793"/>
      <c r="G3" s="793"/>
      <c r="H3" s="793"/>
      <c r="I3" s="793"/>
      <c r="J3" s="793"/>
      <c r="K3" s="793"/>
      <c r="L3" s="793"/>
      <c r="M3" s="793"/>
      <c r="N3" s="793"/>
      <c r="O3" s="794"/>
    </row>
    <row r="4" spans="1:15" ht="94.5">
      <c r="A4" s="583"/>
      <c r="B4" s="790"/>
      <c r="C4" s="792"/>
      <c r="D4" s="584" t="s">
        <v>21</v>
      </c>
      <c r="E4" s="584" t="s">
        <v>22</v>
      </c>
      <c r="F4" s="584" t="s">
        <v>23</v>
      </c>
      <c r="G4" s="584" t="s">
        <v>24</v>
      </c>
      <c r="H4" s="584" t="s">
        <v>25</v>
      </c>
      <c r="I4" s="584" t="s">
        <v>366</v>
      </c>
      <c r="J4" s="584" t="s">
        <v>367</v>
      </c>
      <c r="K4" s="584" t="s">
        <v>311</v>
      </c>
      <c r="L4" s="584" t="s">
        <v>368</v>
      </c>
      <c r="M4" s="584" t="s">
        <v>369</v>
      </c>
      <c r="N4" s="584" t="s">
        <v>27</v>
      </c>
      <c r="O4" s="585" t="s">
        <v>28</v>
      </c>
    </row>
    <row r="5" spans="1:15" ht="15.75">
      <c r="A5" s="586"/>
      <c r="B5" s="583"/>
      <c r="C5" s="587"/>
      <c r="D5" s="588"/>
      <c r="E5" s="588"/>
      <c r="F5" s="588"/>
      <c r="G5" s="588"/>
      <c r="H5" s="588"/>
      <c r="I5" s="588"/>
      <c r="J5" s="588"/>
      <c r="K5" s="588"/>
      <c r="L5" s="588"/>
      <c r="M5" s="588"/>
      <c r="N5" s="588"/>
      <c r="O5" s="587"/>
    </row>
    <row r="6" spans="1:15" ht="15.75">
      <c r="A6" s="589" t="s">
        <v>370</v>
      </c>
      <c r="B6" s="590"/>
      <c r="C6" s="591"/>
      <c r="D6" s="588"/>
      <c r="E6" s="588"/>
      <c r="F6" s="588"/>
      <c r="G6" s="588"/>
      <c r="H6" s="588"/>
      <c r="I6" s="588"/>
      <c r="J6" s="588"/>
      <c r="K6" s="588"/>
      <c r="L6" s="588"/>
      <c r="M6" s="588"/>
      <c r="N6" s="588"/>
      <c r="O6" s="587"/>
    </row>
    <row r="7" spans="1:15" ht="15.75">
      <c r="A7" s="592" t="s">
        <v>332</v>
      </c>
      <c r="B7" s="593">
        <f>SUM(D7:H7,K7,N7:O7)</f>
        <v>315</v>
      </c>
      <c r="C7" s="594">
        <f>SUM(E7:H7,K7,N7:O7)</f>
        <v>170</v>
      </c>
      <c r="D7" s="595">
        <v>145</v>
      </c>
      <c r="E7" s="595">
        <v>2</v>
      </c>
      <c r="F7" s="595">
        <v>13</v>
      </c>
      <c r="G7" s="595">
        <v>3</v>
      </c>
      <c r="H7" s="595">
        <v>100</v>
      </c>
      <c r="I7" s="595">
        <v>10</v>
      </c>
      <c r="J7" s="595">
        <v>90</v>
      </c>
      <c r="K7" s="110">
        <v>35</v>
      </c>
      <c r="L7" s="595">
        <v>26</v>
      </c>
      <c r="M7" s="595">
        <v>9</v>
      </c>
      <c r="N7" s="595">
        <v>14</v>
      </c>
      <c r="O7" s="596">
        <v>3</v>
      </c>
    </row>
    <row r="8" spans="1:15" ht="15.75">
      <c r="A8" s="592" t="s">
        <v>333</v>
      </c>
      <c r="B8" s="593">
        <f aca="true" t="shared" si="0" ref="B8:B67">SUM(D8:H8,K8,N8:O8)</f>
        <v>547</v>
      </c>
      <c r="C8" s="594">
        <f aca="true" t="shared" si="1" ref="C8:C67">SUM(E8:H8,K8,N8:O8)</f>
        <v>221</v>
      </c>
      <c r="D8" s="595">
        <v>326</v>
      </c>
      <c r="E8" s="595">
        <v>3</v>
      </c>
      <c r="F8" s="595">
        <v>2</v>
      </c>
      <c r="G8" s="595">
        <v>1</v>
      </c>
      <c r="H8" s="595">
        <v>132</v>
      </c>
      <c r="I8" s="595">
        <v>19</v>
      </c>
      <c r="J8" s="595">
        <v>113</v>
      </c>
      <c r="K8" s="110">
        <v>37</v>
      </c>
      <c r="L8" s="595">
        <v>31</v>
      </c>
      <c r="M8" s="595">
        <v>6</v>
      </c>
      <c r="N8" s="595">
        <v>45</v>
      </c>
      <c r="O8" s="596">
        <v>1</v>
      </c>
    </row>
    <row r="9" spans="1:15" ht="15.75">
      <c r="A9" s="592" t="s">
        <v>334</v>
      </c>
      <c r="B9" s="593">
        <f t="shared" si="0"/>
        <v>292</v>
      </c>
      <c r="C9" s="594">
        <f t="shared" si="1"/>
        <v>106</v>
      </c>
      <c r="D9" s="595">
        <v>186</v>
      </c>
      <c r="E9" s="595">
        <v>0</v>
      </c>
      <c r="F9" s="595">
        <v>0</v>
      </c>
      <c r="G9" s="595">
        <v>3</v>
      </c>
      <c r="H9" s="595">
        <v>64</v>
      </c>
      <c r="I9" s="595">
        <v>9</v>
      </c>
      <c r="J9" s="595">
        <v>55</v>
      </c>
      <c r="K9" s="110">
        <v>15</v>
      </c>
      <c r="L9" s="595">
        <v>14</v>
      </c>
      <c r="M9" s="595">
        <v>1</v>
      </c>
      <c r="N9" s="595">
        <v>24</v>
      </c>
      <c r="O9" s="596">
        <v>0</v>
      </c>
    </row>
    <row r="10" spans="1:15" ht="15.75">
      <c r="A10" s="592" t="s">
        <v>335</v>
      </c>
      <c r="B10" s="593">
        <f t="shared" si="0"/>
        <v>173</v>
      </c>
      <c r="C10" s="594">
        <f t="shared" si="1"/>
        <v>86</v>
      </c>
      <c r="D10" s="595">
        <v>87</v>
      </c>
      <c r="E10" s="595">
        <v>3</v>
      </c>
      <c r="F10" s="595">
        <v>0</v>
      </c>
      <c r="G10" s="595">
        <v>0</v>
      </c>
      <c r="H10" s="595">
        <v>69</v>
      </c>
      <c r="I10" s="595">
        <v>11</v>
      </c>
      <c r="J10" s="595">
        <v>58</v>
      </c>
      <c r="K10" s="110">
        <v>8</v>
      </c>
      <c r="L10" s="595">
        <v>5</v>
      </c>
      <c r="M10" s="595">
        <v>3</v>
      </c>
      <c r="N10" s="595">
        <v>5</v>
      </c>
      <c r="O10" s="596">
        <v>1</v>
      </c>
    </row>
    <row r="11" spans="1:15" ht="15.75">
      <c r="A11" s="592" t="s">
        <v>336</v>
      </c>
      <c r="B11" s="593">
        <f t="shared" si="0"/>
        <v>99</v>
      </c>
      <c r="C11" s="594">
        <f t="shared" si="1"/>
        <v>30</v>
      </c>
      <c r="D11" s="595">
        <v>69</v>
      </c>
      <c r="E11" s="595">
        <v>2</v>
      </c>
      <c r="F11" s="595">
        <v>0</v>
      </c>
      <c r="G11" s="595">
        <v>0</v>
      </c>
      <c r="H11" s="595">
        <v>21</v>
      </c>
      <c r="I11" s="595">
        <v>3</v>
      </c>
      <c r="J11" s="595">
        <v>18</v>
      </c>
      <c r="K11" s="110">
        <v>6</v>
      </c>
      <c r="L11" s="595">
        <v>3</v>
      </c>
      <c r="M11" s="595">
        <v>3</v>
      </c>
      <c r="N11" s="595">
        <v>1</v>
      </c>
      <c r="O11" s="596">
        <v>0</v>
      </c>
    </row>
    <row r="12" spans="1:15" ht="15.75">
      <c r="A12" s="592" t="s">
        <v>337</v>
      </c>
      <c r="B12" s="593">
        <f t="shared" si="0"/>
        <v>231</v>
      </c>
      <c r="C12" s="594">
        <f t="shared" si="1"/>
        <v>100</v>
      </c>
      <c r="D12" s="595">
        <v>131</v>
      </c>
      <c r="E12" s="595">
        <v>1</v>
      </c>
      <c r="F12" s="595">
        <v>1</v>
      </c>
      <c r="G12" s="595">
        <v>1</v>
      </c>
      <c r="H12" s="595">
        <v>76</v>
      </c>
      <c r="I12" s="595">
        <v>23</v>
      </c>
      <c r="J12" s="595">
        <v>53</v>
      </c>
      <c r="K12" s="110">
        <v>3</v>
      </c>
      <c r="L12" s="595">
        <v>2</v>
      </c>
      <c r="M12" s="595">
        <v>1</v>
      </c>
      <c r="N12" s="595">
        <v>15</v>
      </c>
      <c r="O12" s="596">
        <v>3</v>
      </c>
    </row>
    <row r="13" spans="1:15" ht="15.75">
      <c r="A13" s="592" t="s">
        <v>338</v>
      </c>
      <c r="B13" s="593">
        <f t="shared" si="0"/>
        <v>271</v>
      </c>
      <c r="C13" s="594">
        <f t="shared" si="1"/>
        <v>84</v>
      </c>
      <c r="D13" s="595">
        <v>187</v>
      </c>
      <c r="E13" s="595">
        <v>0</v>
      </c>
      <c r="F13" s="595">
        <v>2</v>
      </c>
      <c r="G13" s="595">
        <v>1</v>
      </c>
      <c r="H13" s="595">
        <v>58</v>
      </c>
      <c r="I13" s="595">
        <v>8</v>
      </c>
      <c r="J13" s="595">
        <v>50</v>
      </c>
      <c r="K13" s="110">
        <v>21</v>
      </c>
      <c r="L13" s="595">
        <v>16</v>
      </c>
      <c r="M13" s="595">
        <v>5</v>
      </c>
      <c r="N13" s="595">
        <v>1</v>
      </c>
      <c r="O13" s="596">
        <v>1</v>
      </c>
    </row>
    <row r="14" spans="1:15" ht="15.75">
      <c r="A14" s="592" t="s">
        <v>339</v>
      </c>
      <c r="B14" s="593">
        <f t="shared" si="0"/>
        <v>275</v>
      </c>
      <c r="C14" s="594">
        <f t="shared" si="1"/>
        <v>65</v>
      </c>
      <c r="D14" s="595">
        <v>210</v>
      </c>
      <c r="E14" s="595">
        <v>5</v>
      </c>
      <c r="F14" s="595">
        <v>2</v>
      </c>
      <c r="G14" s="595">
        <v>2</v>
      </c>
      <c r="H14" s="595">
        <v>42</v>
      </c>
      <c r="I14" s="595">
        <v>1</v>
      </c>
      <c r="J14" s="595">
        <v>41</v>
      </c>
      <c r="K14" s="110">
        <v>12</v>
      </c>
      <c r="L14" s="595">
        <v>10</v>
      </c>
      <c r="M14" s="595">
        <v>2</v>
      </c>
      <c r="N14" s="595">
        <v>2</v>
      </c>
      <c r="O14" s="596">
        <v>0</v>
      </c>
    </row>
    <row r="15" spans="1:15" ht="15.75">
      <c r="A15" s="592" t="s">
        <v>340</v>
      </c>
      <c r="B15" s="593">
        <f t="shared" si="0"/>
        <v>206</v>
      </c>
      <c r="C15" s="594">
        <f t="shared" si="1"/>
        <v>73</v>
      </c>
      <c r="D15" s="595">
        <v>133</v>
      </c>
      <c r="E15" s="595">
        <v>2</v>
      </c>
      <c r="F15" s="595">
        <v>2</v>
      </c>
      <c r="G15" s="595">
        <v>2</v>
      </c>
      <c r="H15" s="595">
        <v>44</v>
      </c>
      <c r="I15" s="595">
        <v>12</v>
      </c>
      <c r="J15" s="595">
        <v>32</v>
      </c>
      <c r="K15" s="110">
        <v>21</v>
      </c>
      <c r="L15" s="595">
        <v>18</v>
      </c>
      <c r="M15" s="595">
        <v>3</v>
      </c>
      <c r="N15" s="595">
        <v>2</v>
      </c>
      <c r="O15" s="596">
        <v>0</v>
      </c>
    </row>
    <row r="16" spans="1:15" ht="15.75">
      <c r="A16" s="592" t="s">
        <v>341</v>
      </c>
      <c r="B16" s="593">
        <f t="shared" si="0"/>
        <v>219</v>
      </c>
      <c r="C16" s="594">
        <f t="shared" si="1"/>
        <v>82</v>
      </c>
      <c r="D16" s="595">
        <v>137</v>
      </c>
      <c r="E16" s="595">
        <v>2</v>
      </c>
      <c r="F16" s="595">
        <v>1</v>
      </c>
      <c r="G16" s="595">
        <v>1</v>
      </c>
      <c r="H16" s="595">
        <v>48</v>
      </c>
      <c r="I16" s="595">
        <v>5</v>
      </c>
      <c r="J16" s="595">
        <v>43</v>
      </c>
      <c r="K16" s="110">
        <v>19</v>
      </c>
      <c r="L16" s="595">
        <v>17</v>
      </c>
      <c r="M16" s="595">
        <v>2</v>
      </c>
      <c r="N16" s="595">
        <v>11</v>
      </c>
      <c r="O16" s="596">
        <v>0</v>
      </c>
    </row>
    <row r="17" spans="1:15" ht="15.75">
      <c r="A17" s="592" t="s">
        <v>342</v>
      </c>
      <c r="B17" s="593">
        <f t="shared" si="0"/>
        <v>201</v>
      </c>
      <c r="C17" s="594">
        <f t="shared" si="1"/>
        <v>48</v>
      </c>
      <c r="D17" s="595">
        <v>153</v>
      </c>
      <c r="E17" s="595">
        <v>6</v>
      </c>
      <c r="F17" s="595">
        <v>1</v>
      </c>
      <c r="G17" s="595">
        <v>2</v>
      </c>
      <c r="H17" s="595">
        <v>22</v>
      </c>
      <c r="I17" s="595">
        <v>5</v>
      </c>
      <c r="J17" s="595">
        <v>17</v>
      </c>
      <c r="K17" s="110">
        <v>15</v>
      </c>
      <c r="L17" s="595">
        <v>14</v>
      </c>
      <c r="M17" s="595">
        <v>1</v>
      </c>
      <c r="N17" s="595">
        <v>2</v>
      </c>
      <c r="O17" s="596">
        <v>0</v>
      </c>
    </row>
    <row r="18" spans="1:15" ht="15.75">
      <c r="A18" s="592" t="s">
        <v>343</v>
      </c>
      <c r="B18" s="593">
        <f t="shared" si="0"/>
        <v>742</v>
      </c>
      <c r="C18" s="594">
        <f t="shared" si="1"/>
        <v>366</v>
      </c>
      <c r="D18" s="595">
        <v>376</v>
      </c>
      <c r="E18" s="595">
        <v>19</v>
      </c>
      <c r="F18" s="595">
        <v>10</v>
      </c>
      <c r="G18" s="595">
        <v>7</v>
      </c>
      <c r="H18" s="595">
        <v>217</v>
      </c>
      <c r="I18" s="595">
        <v>35</v>
      </c>
      <c r="J18" s="595">
        <v>182</v>
      </c>
      <c r="K18" s="110">
        <v>72</v>
      </c>
      <c r="L18" s="595">
        <v>56</v>
      </c>
      <c r="M18" s="595">
        <v>16</v>
      </c>
      <c r="N18" s="595">
        <v>37</v>
      </c>
      <c r="O18" s="596">
        <v>4</v>
      </c>
    </row>
    <row r="19" spans="1:15" ht="15.75">
      <c r="A19" s="592" t="s">
        <v>344</v>
      </c>
      <c r="B19" s="593">
        <f t="shared" si="0"/>
        <v>53</v>
      </c>
      <c r="C19" s="594">
        <f t="shared" si="1"/>
        <v>28</v>
      </c>
      <c r="D19" s="595">
        <v>25</v>
      </c>
      <c r="E19" s="595">
        <v>1</v>
      </c>
      <c r="F19" s="595">
        <v>1</v>
      </c>
      <c r="G19" s="595">
        <v>0</v>
      </c>
      <c r="H19" s="595">
        <v>23</v>
      </c>
      <c r="I19" s="595">
        <v>4</v>
      </c>
      <c r="J19" s="595">
        <v>19</v>
      </c>
      <c r="K19" s="110">
        <v>0</v>
      </c>
      <c r="L19" s="595">
        <v>0</v>
      </c>
      <c r="M19" s="595">
        <v>0</v>
      </c>
      <c r="N19" s="595">
        <v>3</v>
      </c>
      <c r="O19" s="596">
        <v>0</v>
      </c>
    </row>
    <row r="20" spans="1:15" ht="15.75">
      <c r="A20" s="592" t="s">
        <v>345</v>
      </c>
      <c r="B20" s="593">
        <f t="shared" si="0"/>
        <v>305</v>
      </c>
      <c r="C20" s="594">
        <f t="shared" si="1"/>
        <v>96</v>
      </c>
      <c r="D20" s="595">
        <v>209</v>
      </c>
      <c r="E20" s="595">
        <v>2</v>
      </c>
      <c r="F20" s="595">
        <v>1</v>
      </c>
      <c r="G20" s="595">
        <v>0</v>
      </c>
      <c r="H20" s="595">
        <v>67</v>
      </c>
      <c r="I20" s="595">
        <v>6</v>
      </c>
      <c r="J20" s="595">
        <v>61</v>
      </c>
      <c r="K20" s="110">
        <v>21</v>
      </c>
      <c r="L20" s="595">
        <v>11</v>
      </c>
      <c r="M20" s="595">
        <v>10</v>
      </c>
      <c r="N20" s="595">
        <v>5</v>
      </c>
      <c r="O20" s="596">
        <v>0</v>
      </c>
    </row>
    <row r="21" spans="1:15" ht="15.75">
      <c r="A21" s="592" t="s">
        <v>346</v>
      </c>
      <c r="B21" s="593">
        <f t="shared" si="0"/>
        <v>761</v>
      </c>
      <c r="C21" s="594">
        <f t="shared" si="1"/>
        <v>250</v>
      </c>
      <c r="D21" s="595">
        <v>511</v>
      </c>
      <c r="E21" s="595">
        <v>5</v>
      </c>
      <c r="F21" s="595">
        <v>7</v>
      </c>
      <c r="G21" s="595">
        <v>1</v>
      </c>
      <c r="H21" s="595">
        <v>149</v>
      </c>
      <c r="I21" s="595">
        <v>28</v>
      </c>
      <c r="J21" s="595">
        <v>121</v>
      </c>
      <c r="K21" s="110">
        <v>62</v>
      </c>
      <c r="L21" s="595">
        <v>49</v>
      </c>
      <c r="M21" s="595">
        <v>13</v>
      </c>
      <c r="N21" s="595">
        <v>25</v>
      </c>
      <c r="O21" s="596">
        <v>1</v>
      </c>
    </row>
    <row r="22" spans="1:15" ht="15.75">
      <c r="A22" s="592" t="s">
        <v>347</v>
      </c>
      <c r="B22" s="593">
        <f t="shared" si="0"/>
        <v>550</v>
      </c>
      <c r="C22" s="594">
        <f t="shared" si="1"/>
        <v>372</v>
      </c>
      <c r="D22" s="595">
        <v>178</v>
      </c>
      <c r="E22" s="595">
        <v>37</v>
      </c>
      <c r="F22" s="595">
        <v>16</v>
      </c>
      <c r="G22" s="595">
        <v>8</v>
      </c>
      <c r="H22" s="595">
        <v>215</v>
      </c>
      <c r="I22" s="595">
        <v>26</v>
      </c>
      <c r="J22" s="595">
        <v>189</v>
      </c>
      <c r="K22" s="110">
        <v>87</v>
      </c>
      <c r="L22" s="595">
        <v>45</v>
      </c>
      <c r="M22" s="595">
        <v>42</v>
      </c>
      <c r="N22" s="595">
        <v>6</v>
      </c>
      <c r="O22" s="596">
        <v>3</v>
      </c>
    </row>
    <row r="23" spans="1:15" ht="15.75">
      <c r="A23" s="592" t="s">
        <v>348</v>
      </c>
      <c r="B23" s="593">
        <f t="shared" si="0"/>
        <v>604</v>
      </c>
      <c r="C23" s="594">
        <f t="shared" si="1"/>
        <v>257</v>
      </c>
      <c r="D23" s="595">
        <v>347</v>
      </c>
      <c r="E23" s="595">
        <v>2</v>
      </c>
      <c r="F23" s="595">
        <v>2</v>
      </c>
      <c r="G23" s="595">
        <v>3</v>
      </c>
      <c r="H23" s="595">
        <v>186</v>
      </c>
      <c r="I23" s="595">
        <v>30</v>
      </c>
      <c r="J23" s="595">
        <v>156</v>
      </c>
      <c r="K23" s="110">
        <v>22</v>
      </c>
      <c r="L23" s="595">
        <v>17</v>
      </c>
      <c r="M23" s="595">
        <v>5</v>
      </c>
      <c r="N23" s="595">
        <v>36</v>
      </c>
      <c r="O23" s="596">
        <v>6</v>
      </c>
    </row>
    <row r="24" spans="1:15" ht="15.75">
      <c r="A24" s="592" t="s">
        <v>349</v>
      </c>
      <c r="B24" s="593">
        <f t="shared" si="0"/>
        <v>115</v>
      </c>
      <c r="C24" s="594">
        <f t="shared" si="1"/>
        <v>44</v>
      </c>
      <c r="D24" s="595">
        <v>71</v>
      </c>
      <c r="E24" s="595">
        <v>9</v>
      </c>
      <c r="F24" s="595">
        <v>2</v>
      </c>
      <c r="G24" s="595">
        <v>1</v>
      </c>
      <c r="H24" s="595">
        <v>21</v>
      </c>
      <c r="I24" s="595">
        <v>3</v>
      </c>
      <c r="J24" s="595">
        <v>18</v>
      </c>
      <c r="K24" s="110">
        <v>9</v>
      </c>
      <c r="L24" s="595">
        <v>6</v>
      </c>
      <c r="M24" s="595">
        <v>3</v>
      </c>
      <c r="N24" s="595">
        <v>1</v>
      </c>
      <c r="O24" s="596">
        <v>1</v>
      </c>
    </row>
    <row r="25" spans="1:15" ht="15.75">
      <c r="A25" s="592" t="s">
        <v>350</v>
      </c>
      <c r="B25" s="593">
        <f t="shared" si="0"/>
        <v>154</v>
      </c>
      <c r="C25" s="594">
        <f t="shared" si="1"/>
        <v>75</v>
      </c>
      <c r="D25" s="595">
        <v>79</v>
      </c>
      <c r="E25" s="595">
        <v>7</v>
      </c>
      <c r="F25" s="595">
        <v>3</v>
      </c>
      <c r="G25" s="595">
        <v>1</v>
      </c>
      <c r="H25" s="595">
        <v>41</v>
      </c>
      <c r="I25" s="595">
        <v>3</v>
      </c>
      <c r="J25" s="595">
        <v>38</v>
      </c>
      <c r="K25" s="110">
        <v>16</v>
      </c>
      <c r="L25" s="595">
        <v>13</v>
      </c>
      <c r="M25" s="595">
        <v>3</v>
      </c>
      <c r="N25" s="595">
        <v>5</v>
      </c>
      <c r="O25" s="596">
        <v>2</v>
      </c>
    </row>
    <row r="26" spans="1:15" ht="15.75">
      <c r="A26" s="592" t="s">
        <v>351</v>
      </c>
      <c r="B26" s="593">
        <f t="shared" si="0"/>
        <v>184</v>
      </c>
      <c r="C26" s="594">
        <f t="shared" si="1"/>
        <v>65</v>
      </c>
      <c r="D26" s="595">
        <v>119</v>
      </c>
      <c r="E26" s="595">
        <v>0</v>
      </c>
      <c r="F26" s="595">
        <v>0</v>
      </c>
      <c r="G26" s="595">
        <v>1</v>
      </c>
      <c r="H26" s="595">
        <v>44</v>
      </c>
      <c r="I26" s="595">
        <v>11</v>
      </c>
      <c r="J26" s="595">
        <v>33</v>
      </c>
      <c r="K26" s="110">
        <v>2</v>
      </c>
      <c r="L26" s="595">
        <v>2</v>
      </c>
      <c r="M26" s="595">
        <v>0</v>
      </c>
      <c r="N26" s="595">
        <v>13</v>
      </c>
      <c r="O26" s="596">
        <v>5</v>
      </c>
    </row>
    <row r="27" spans="1:15" ht="15.75">
      <c r="A27" s="592" t="s">
        <v>352</v>
      </c>
      <c r="B27" s="593">
        <f t="shared" si="0"/>
        <v>294</v>
      </c>
      <c r="C27" s="594">
        <f t="shared" si="1"/>
        <v>80</v>
      </c>
      <c r="D27" s="595">
        <v>214</v>
      </c>
      <c r="E27" s="595">
        <v>4</v>
      </c>
      <c r="F27" s="595">
        <v>1</v>
      </c>
      <c r="G27" s="595">
        <v>0</v>
      </c>
      <c r="H27" s="595">
        <v>61</v>
      </c>
      <c r="I27" s="595">
        <v>12</v>
      </c>
      <c r="J27" s="595">
        <v>49</v>
      </c>
      <c r="K27" s="110">
        <v>10</v>
      </c>
      <c r="L27" s="595">
        <v>9</v>
      </c>
      <c r="M27" s="595">
        <v>1</v>
      </c>
      <c r="N27" s="595">
        <v>2</v>
      </c>
      <c r="O27" s="596">
        <v>2</v>
      </c>
    </row>
    <row r="28" spans="1:15" ht="15.75">
      <c r="A28" s="592" t="s">
        <v>353</v>
      </c>
      <c r="B28" s="593">
        <f t="shared" si="0"/>
        <v>550</v>
      </c>
      <c r="C28" s="594">
        <f t="shared" si="1"/>
        <v>185</v>
      </c>
      <c r="D28" s="595">
        <v>365</v>
      </c>
      <c r="E28" s="595">
        <v>6</v>
      </c>
      <c r="F28" s="595">
        <v>5</v>
      </c>
      <c r="G28" s="595">
        <v>2</v>
      </c>
      <c r="H28" s="595">
        <v>128</v>
      </c>
      <c r="I28" s="595">
        <v>13</v>
      </c>
      <c r="J28" s="595">
        <v>115</v>
      </c>
      <c r="K28" s="110">
        <v>37</v>
      </c>
      <c r="L28" s="595">
        <v>20</v>
      </c>
      <c r="M28" s="595">
        <v>17</v>
      </c>
      <c r="N28" s="595">
        <v>4</v>
      </c>
      <c r="O28" s="596">
        <v>3</v>
      </c>
    </row>
    <row r="29" spans="1:15" ht="15.75">
      <c r="A29" s="592" t="s">
        <v>354</v>
      </c>
      <c r="B29" s="593">
        <f t="shared" si="0"/>
        <v>65</v>
      </c>
      <c r="C29" s="594">
        <f t="shared" si="1"/>
        <v>22</v>
      </c>
      <c r="D29" s="595">
        <v>43</v>
      </c>
      <c r="E29" s="595">
        <v>0</v>
      </c>
      <c r="F29" s="595">
        <v>0</v>
      </c>
      <c r="G29" s="595">
        <v>1</v>
      </c>
      <c r="H29" s="595">
        <v>20</v>
      </c>
      <c r="I29" s="595">
        <v>2</v>
      </c>
      <c r="J29" s="595">
        <v>18</v>
      </c>
      <c r="K29" s="110">
        <v>1</v>
      </c>
      <c r="L29" s="595">
        <v>1</v>
      </c>
      <c r="M29" s="595">
        <v>0</v>
      </c>
      <c r="N29" s="595">
        <v>0</v>
      </c>
      <c r="O29" s="596">
        <v>0</v>
      </c>
    </row>
    <row r="30" spans="1:15" ht="15.75">
      <c r="A30" s="592" t="s">
        <v>355</v>
      </c>
      <c r="B30" s="593">
        <f t="shared" si="0"/>
        <v>325</v>
      </c>
      <c r="C30" s="594">
        <f t="shared" si="1"/>
        <v>125</v>
      </c>
      <c r="D30" s="595">
        <v>200</v>
      </c>
      <c r="E30" s="595">
        <v>2</v>
      </c>
      <c r="F30" s="595">
        <v>4</v>
      </c>
      <c r="G30" s="595">
        <v>1</v>
      </c>
      <c r="H30" s="595">
        <v>83</v>
      </c>
      <c r="I30" s="595">
        <v>20</v>
      </c>
      <c r="J30" s="595">
        <v>63</v>
      </c>
      <c r="K30" s="110">
        <v>19</v>
      </c>
      <c r="L30" s="595">
        <v>9</v>
      </c>
      <c r="M30" s="595">
        <v>10</v>
      </c>
      <c r="N30" s="595">
        <v>15</v>
      </c>
      <c r="O30" s="596">
        <v>1</v>
      </c>
    </row>
    <row r="31" spans="1:15" ht="15.75">
      <c r="A31" s="592" t="s">
        <v>356</v>
      </c>
      <c r="B31" s="593">
        <f t="shared" si="0"/>
        <v>221</v>
      </c>
      <c r="C31" s="594">
        <f t="shared" si="1"/>
        <v>114</v>
      </c>
      <c r="D31" s="595">
        <v>107</v>
      </c>
      <c r="E31" s="595">
        <v>7</v>
      </c>
      <c r="F31" s="595">
        <v>2</v>
      </c>
      <c r="G31" s="595">
        <v>1</v>
      </c>
      <c r="H31" s="595">
        <v>69</v>
      </c>
      <c r="I31" s="595">
        <v>18</v>
      </c>
      <c r="J31" s="595">
        <v>51</v>
      </c>
      <c r="K31" s="110">
        <v>32</v>
      </c>
      <c r="L31" s="595">
        <v>29</v>
      </c>
      <c r="M31" s="595">
        <v>3</v>
      </c>
      <c r="N31" s="595">
        <v>1</v>
      </c>
      <c r="O31" s="596">
        <v>2</v>
      </c>
    </row>
    <row r="32" spans="1:15" ht="15.75">
      <c r="A32" s="592" t="s">
        <v>357</v>
      </c>
      <c r="B32" s="593">
        <f t="shared" si="0"/>
        <v>238</v>
      </c>
      <c r="C32" s="594">
        <f t="shared" si="1"/>
        <v>102</v>
      </c>
      <c r="D32" s="595">
        <v>136</v>
      </c>
      <c r="E32" s="595">
        <v>0</v>
      </c>
      <c r="F32" s="595">
        <v>2</v>
      </c>
      <c r="G32" s="595">
        <v>1</v>
      </c>
      <c r="H32" s="595">
        <v>69</v>
      </c>
      <c r="I32" s="595">
        <v>19</v>
      </c>
      <c r="J32" s="595">
        <v>50</v>
      </c>
      <c r="K32" s="110">
        <v>17</v>
      </c>
      <c r="L32" s="595">
        <v>12</v>
      </c>
      <c r="M32" s="595">
        <v>5</v>
      </c>
      <c r="N32" s="595">
        <v>12</v>
      </c>
      <c r="O32" s="596">
        <v>1</v>
      </c>
    </row>
    <row r="33" spans="1:15" ht="15.75">
      <c r="A33" s="592" t="s">
        <v>358</v>
      </c>
      <c r="B33" s="593">
        <f t="shared" si="0"/>
        <v>51</v>
      </c>
      <c r="C33" s="594">
        <f t="shared" si="1"/>
        <v>30</v>
      </c>
      <c r="D33" s="595">
        <v>21</v>
      </c>
      <c r="E33" s="595">
        <v>0</v>
      </c>
      <c r="F33" s="595">
        <v>0</v>
      </c>
      <c r="G33" s="595">
        <v>0</v>
      </c>
      <c r="H33" s="595">
        <v>25</v>
      </c>
      <c r="I33" s="595">
        <v>4</v>
      </c>
      <c r="J33" s="595">
        <v>21</v>
      </c>
      <c r="K33" s="110">
        <v>2</v>
      </c>
      <c r="L33" s="595">
        <v>2</v>
      </c>
      <c r="M33" s="595">
        <v>0</v>
      </c>
      <c r="N33" s="595">
        <v>3</v>
      </c>
      <c r="O33" s="596">
        <v>0</v>
      </c>
    </row>
    <row r="34" spans="1:15" ht="15.75">
      <c r="A34" s="592" t="s">
        <v>359</v>
      </c>
      <c r="B34" s="593">
        <f t="shared" si="0"/>
        <v>191</v>
      </c>
      <c r="C34" s="594">
        <f t="shared" si="1"/>
        <v>65</v>
      </c>
      <c r="D34" s="595">
        <v>126</v>
      </c>
      <c r="E34" s="595">
        <v>1</v>
      </c>
      <c r="F34" s="595">
        <v>3</v>
      </c>
      <c r="G34" s="595">
        <v>0</v>
      </c>
      <c r="H34" s="595">
        <v>47</v>
      </c>
      <c r="I34" s="595">
        <v>3</v>
      </c>
      <c r="J34" s="595">
        <v>44</v>
      </c>
      <c r="K34" s="110">
        <v>13</v>
      </c>
      <c r="L34" s="595">
        <v>10</v>
      </c>
      <c r="M34" s="595">
        <v>3</v>
      </c>
      <c r="N34" s="595">
        <v>1</v>
      </c>
      <c r="O34" s="596">
        <v>0</v>
      </c>
    </row>
    <row r="35" spans="1:15" ht="15.75">
      <c r="A35" s="592" t="s">
        <v>360</v>
      </c>
      <c r="B35" s="593">
        <f t="shared" si="0"/>
        <v>493</v>
      </c>
      <c r="C35" s="594">
        <f t="shared" si="1"/>
        <v>171</v>
      </c>
      <c r="D35" s="595">
        <v>322</v>
      </c>
      <c r="E35" s="595">
        <v>4</v>
      </c>
      <c r="F35" s="595">
        <v>4</v>
      </c>
      <c r="G35" s="595">
        <v>4</v>
      </c>
      <c r="H35" s="595">
        <v>125</v>
      </c>
      <c r="I35" s="595">
        <v>19</v>
      </c>
      <c r="J35" s="595">
        <v>106</v>
      </c>
      <c r="K35" s="110">
        <v>30</v>
      </c>
      <c r="L35" s="595">
        <v>24</v>
      </c>
      <c r="M35" s="595">
        <v>6</v>
      </c>
      <c r="N35" s="595">
        <v>2</v>
      </c>
      <c r="O35" s="596">
        <v>2</v>
      </c>
    </row>
    <row r="36" spans="1:15" ht="15.75">
      <c r="A36" s="592" t="s">
        <v>361</v>
      </c>
      <c r="B36" s="593">
        <f t="shared" si="0"/>
        <v>203</v>
      </c>
      <c r="C36" s="594">
        <f t="shared" si="1"/>
        <v>67</v>
      </c>
      <c r="D36" s="595">
        <v>136</v>
      </c>
      <c r="E36" s="595">
        <v>1</v>
      </c>
      <c r="F36" s="595">
        <v>1</v>
      </c>
      <c r="G36" s="595">
        <v>0</v>
      </c>
      <c r="H36" s="595">
        <v>46</v>
      </c>
      <c r="I36" s="595">
        <v>10</v>
      </c>
      <c r="J36" s="595">
        <v>36</v>
      </c>
      <c r="K36" s="110">
        <v>11</v>
      </c>
      <c r="L36" s="595">
        <v>7</v>
      </c>
      <c r="M36" s="595">
        <v>4</v>
      </c>
      <c r="N36" s="595">
        <v>8</v>
      </c>
      <c r="O36" s="596">
        <v>0</v>
      </c>
    </row>
    <row r="37" spans="1:15" ht="15.75">
      <c r="A37" s="592" t="s">
        <v>362</v>
      </c>
      <c r="B37" s="593">
        <f t="shared" si="0"/>
        <v>102</v>
      </c>
      <c r="C37" s="594">
        <f t="shared" si="1"/>
        <v>51</v>
      </c>
      <c r="D37" s="595">
        <v>51</v>
      </c>
      <c r="E37" s="595">
        <v>3</v>
      </c>
      <c r="F37" s="595">
        <v>0</v>
      </c>
      <c r="G37" s="595">
        <v>2</v>
      </c>
      <c r="H37" s="595">
        <v>29</v>
      </c>
      <c r="I37" s="595">
        <v>4</v>
      </c>
      <c r="J37" s="595">
        <v>25</v>
      </c>
      <c r="K37" s="110">
        <v>15</v>
      </c>
      <c r="L37" s="595">
        <v>12</v>
      </c>
      <c r="M37" s="595">
        <v>3</v>
      </c>
      <c r="N37" s="595">
        <v>0</v>
      </c>
      <c r="O37" s="596">
        <v>2</v>
      </c>
    </row>
    <row r="38" spans="1:15" ht="15.75">
      <c r="A38" s="592" t="s">
        <v>363</v>
      </c>
      <c r="B38" s="593">
        <f t="shared" si="0"/>
        <v>419</v>
      </c>
      <c r="C38" s="594">
        <f t="shared" si="1"/>
        <v>134</v>
      </c>
      <c r="D38" s="595">
        <v>285</v>
      </c>
      <c r="E38" s="595">
        <v>3</v>
      </c>
      <c r="F38" s="595">
        <v>3</v>
      </c>
      <c r="G38" s="595">
        <v>1</v>
      </c>
      <c r="H38" s="595">
        <v>85</v>
      </c>
      <c r="I38" s="595">
        <v>19</v>
      </c>
      <c r="J38" s="595">
        <v>66</v>
      </c>
      <c r="K38" s="110">
        <v>20</v>
      </c>
      <c r="L38" s="595">
        <v>13</v>
      </c>
      <c r="M38" s="595">
        <v>7</v>
      </c>
      <c r="N38" s="595">
        <v>22</v>
      </c>
      <c r="O38" s="596">
        <v>0</v>
      </c>
    </row>
    <row r="39" spans="1:15" ht="15.75">
      <c r="A39" s="597" t="s">
        <v>0</v>
      </c>
      <c r="B39" s="598">
        <f t="shared" si="0"/>
        <v>9449</v>
      </c>
      <c r="C39" s="599">
        <f t="shared" si="1"/>
        <v>3764</v>
      </c>
      <c r="D39" s="600">
        <v>5685</v>
      </c>
      <c r="E39" s="600">
        <v>139</v>
      </c>
      <c r="F39" s="600">
        <v>91</v>
      </c>
      <c r="G39" s="600">
        <v>51</v>
      </c>
      <c r="H39" s="600">
        <v>2426</v>
      </c>
      <c r="I39" s="600">
        <v>395</v>
      </c>
      <c r="J39" s="600">
        <v>2031</v>
      </c>
      <c r="K39" s="542">
        <v>690</v>
      </c>
      <c r="L39" s="600">
        <v>503</v>
      </c>
      <c r="M39" s="600">
        <v>187</v>
      </c>
      <c r="N39" s="600">
        <v>323</v>
      </c>
      <c r="O39" s="601">
        <v>44</v>
      </c>
    </row>
    <row r="40" spans="1:15" ht="15.75">
      <c r="A40" s="592"/>
      <c r="B40" s="593"/>
      <c r="C40" s="594"/>
      <c r="D40" s="602"/>
      <c r="E40" s="602"/>
      <c r="F40" s="602"/>
      <c r="G40" s="602"/>
      <c r="H40" s="602"/>
      <c r="I40" s="602"/>
      <c r="J40" s="602"/>
      <c r="K40" s="602"/>
      <c r="L40" s="602"/>
      <c r="M40" s="602"/>
      <c r="N40" s="602"/>
      <c r="O40" s="594"/>
    </row>
    <row r="41" spans="1:15" ht="15.75">
      <c r="A41" s="597" t="s">
        <v>1</v>
      </c>
      <c r="B41" s="593"/>
      <c r="C41" s="594"/>
      <c r="D41" s="603"/>
      <c r="E41" s="603"/>
      <c r="F41" s="603"/>
      <c r="G41" s="603"/>
      <c r="H41" s="603"/>
      <c r="I41" s="603"/>
      <c r="J41" s="603"/>
      <c r="K41" s="603"/>
      <c r="L41" s="603"/>
      <c r="M41" s="603"/>
      <c r="N41" s="603"/>
      <c r="O41" s="604"/>
    </row>
    <row r="42" spans="1:15" ht="15.75">
      <c r="A42" s="592" t="s">
        <v>2</v>
      </c>
      <c r="B42" s="593">
        <f t="shared" si="0"/>
        <v>2789</v>
      </c>
      <c r="C42" s="594">
        <f t="shared" si="1"/>
        <v>1331</v>
      </c>
      <c r="D42" s="602">
        <v>1458</v>
      </c>
      <c r="E42" s="595">
        <v>77</v>
      </c>
      <c r="F42" s="595">
        <v>46</v>
      </c>
      <c r="G42" s="595">
        <v>24</v>
      </c>
      <c r="H42" s="595">
        <v>800</v>
      </c>
      <c r="I42" s="110">
        <v>116</v>
      </c>
      <c r="J42" s="595">
        <v>684</v>
      </c>
      <c r="K42" s="595">
        <v>305</v>
      </c>
      <c r="L42" s="595">
        <v>220</v>
      </c>
      <c r="M42" s="595">
        <v>85</v>
      </c>
      <c r="N42" s="595">
        <v>63</v>
      </c>
      <c r="O42" s="596">
        <v>16</v>
      </c>
    </row>
    <row r="43" spans="1:15" ht="15.75">
      <c r="A43" s="592" t="s">
        <v>3</v>
      </c>
      <c r="B43" s="593">
        <f t="shared" si="0"/>
        <v>3186</v>
      </c>
      <c r="C43" s="594">
        <f t="shared" si="1"/>
        <v>1071</v>
      </c>
      <c r="D43" s="602">
        <v>2115</v>
      </c>
      <c r="E43" s="595">
        <v>44</v>
      </c>
      <c r="F43" s="595">
        <v>27</v>
      </c>
      <c r="G43" s="595">
        <v>17</v>
      </c>
      <c r="H43" s="595">
        <v>687</v>
      </c>
      <c r="I43" s="110">
        <v>128</v>
      </c>
      <c r="J43" s="595">
        <v>559</v>
      </c>
      <c r="K43" s="595">
        <v>205</v>
      </c>
      <c r="L43" s="595">
        <v>152</v>
      </c>
      <c r="M43" s="595">
        <v>53</v>
      </c>
      <c r="N43" s="595">
        <v>78</v>
      </c>
      <c r="O43" s="596">
        <v>13</v>
      </c>
    </row>
    <row r="44" spans="1:15" ht="15.75">
      <c r="A44" s="592" t="s">
        <v>4</v>
      </c>
      <c r="B44" s="593">
        <f t="shared" si="0"/>
        <v>1001</v>
      </c>
      <c r="C44" s="594">
        <f t="shared" si="1"/>
        <v>314</v>
      </c>
      <c r="D44" s="602">
        <v>687</v>
      </c>
      <c r="E44" s="595">
        <v>7</v>
      </c>
      <c r="F44" s="595">
        <v>8</v>
      </c>
      <c r="G44" s="595">
        <v>2</v>
      </c>
      <c r="H44" s="595">
        <v>201</v>
      </c>
      <c r="I44" s="110">
        <v>39</v>
      </c>
      <c r="J44" s="595">
        <v>162</v>
      </c>
      <c r="K44" s="595">
        <v>56</v>
      </c>
      <c r="L44" s="595">
        <v>43</v>
      </c>
      <c r="M44" s="595">
        <v>13</v>
      </c>
      <c r="N44" s="595">
        <v>37</v>
      </c>
      <c r="O44" s="596">
        <v>3</v>
      </c>
    </row>
    <row r="45" spans="1:15" ht="15.75">
      <c r="A45" s="592" t="s">
        <v>5</v>
      </c>
      <c r="B45" s="593">
        <f t="shared" si="0"/>
        <v>452</v>
      </c>
      <c r="C45" s="594">
        <f t="shared" si="1"/>
        <v>163</v>
      </c>
      <c r="D45" s="602">
        <v>289</v>
      </c>
      <c r="E45" s="595">
        <v>8</v>
      </c>
      <c r="F45" s="595">
        <v>1</v>
      </c>
      <c r="G45" s="595">
        <v>5</v>
      </c>
      <c r="H45" s="595">
        <v>101</v>
      </c>
      <c r="I45" s="110">
        <v>25</v>
      </c>
      <c r="J45" s="595">
        <v>76</v>
      </c>
      <c r="K45" s="595">
        <v>16</v>
      </c>
      <c r="L45" s="595">
        <v>11</v>
      </c>
      <c r="M45" s="595">
        <v>5</v>
      </c>
      <c r="N45" s="595">
        <v>29</v>
      </c>
      <c r="O45" s="596">
        <v>3</v>
      </c>
    </row>
    <row r="46" spans="1:15" ht="15.75">
      <c r="A46" s="592" t="s">
        <v>6</v>
      </c>
      <c r="B46" s="593">
        <f t="shared" si="0"/>
        <v>1318</v>
      </c>
      <c r="C46" s="594">
        <f t="shared" si="1"/>
        <v>525</v>
      </c>
      <c r="D46" s="602">
        <v>793</v>
      </c>
      <c r="E46" s="595">
        <v>1</v>
      </c>
      <c r="F46" s="595">
        <v>7</v>
      </c>
      <c r="G46" s="595">
        <v>3</v>
      </c>
      <c r="H46" s="595">
        <v>345</v>
      </c>
      <c r="I46" s="110">
        <v>58</v>
      </c>
      <c r="J46" s="595">
        <v>287</v>
      </c>
      <c r="K46" s="595">
        <v>90</v>
      </c>
      <c r="L46" s="595">
        <v>65</v>
      </c>
      <c r="M46" s="595">
        <v>25</v>
      </c>
      <c r="N46" s="595">
        <v>75</v>
      </c>
      <c r="O46" s="596">
        <v>4</v>
      </c>
    </row>
    <row r="47" spans="1:15" ht="15.75">
      <c r="A47" s="592" t="s">
        <v>7</v>
      </c>
      <c r="B47" s="593">
        <f t="shared" si="0"/>
        <v>703</v>
      </c>
      <c r="C47" s="594">
        <f t="shared" si="1"/>
        <v>360</v>
      </c>
      <c r="D47" s="602">
        <v>343</v>
      </c>
      <c r="E47" s="595">
        <v>2</v>
      </c>
      <c r="F47" s="595">
        <v>2</v>
      </c>
      <c r="G47" s="595">
        <v>0</v>
      </c>
      <c r="H47" s="595">
        <v>292</v>
      </c>
      <c r="I47" s="110">
        <v>29</v>
      </c>
      <c r="J47" s="595">
        <v>263</v>
      </c>
      <c r="K47" s="595">
        <v>18</v>
      </c>
      <c r="L47" s="595">
        <v>12</v>
      </c>
      <c r="M47" s="595">
        <v>6</v>
      </c>
      <c r="N47" s="595">
        <v>41</v>
      </c>
      <c r="O47" s="596">
        <v>5</v>
      </c>
    </row>
    <row r="48" spans="1:15" ht="15.75">
      <c r="A48" s="597" t="s">
        <v>0</v>
      </c>
      <c r="B48" s="598">
        <f t="shared" si="0"/>
        <v>9449</v>
      </c>
      <c r="C48" s="599">
        <f t="shared" si="1"/>
        <v>3764</v>
      </c>
      <c r="D48" s="605">
        <v>5685</v>
      </c>
      <c r="E48" s="605">
        <v>139</v>
      </c>
      <c r="F48" s="605">
        <v>91</v>
      </c>
      <c r="G48" s="605">
        <v>51</v>
      </c>
      <c r="H48" s="605">
        <v>2426</v>
      </c>
      <c r="I48" s="542">
        <v>395</v>
      </c>
      <c r="J48" s="605">
        <v>2031</v>
      </c>
      <c r="K48" s="605">
        <v>690</v>
      </c>
      <c r="L48" s="605">
        <v>503</v>
      </c>
      <c r="M48" s="605">
        <v>187</v>
      </c>
      <c r="N48" s="605">
        <v>323</v>
      </c>
      <c r="O48" s="599">
        <v>44</v>
      </c>
    </row>
    <row r="49" spans="1:15" ht="15.75">
      <c r="A49" s="592"/>
      <c r="B49" s="593"/>
      <c r="C49" s="594"/>
      <c r="D49" s="603"/>
      <c r="E49" s="603"/>
      <c r="F49" s="603"/>
      <c r="G49" s="602"/>
      <c r="H49" s="603"/>
      <c r="I49" s="603"/>
      <c r="J49" s="603"/>
      <c r="K49" s="603"/>
      <c r="L49" s="603"/>
      <c r="M49" s="603"/>
      <c r="N49" s="603"/>
      <c r="O49" s="604"/>
    </row>
    <row r="50" spans="1:15" ht="15.75">
      <c r="A50" s="597" t="s">
        <v>8</v>
      </c>
      <c r="B50" s="593"/>
      <c r="C50" s="594"/>
      <c r="D50" s="603"/>
      <c r="E50" s="603"/>
      <c r="F50" s="603"/>
      <c r="G50" s="603"/>
      <c r="H50" s="603"/>
      <c r="I50" s="603"/>
      <c r="J50" s="603"/>
      <c r="K50" s="603"/>
      <c r="L50" s="603"/>
      <c r="M50" s="603"/>
      <c r="N50" s="603"/>
      <c r="O50" s="604"/>
    </row>
    <row r="51" spans="1:15" ht="15.75">
      <c r="A51" s="606" t="s">
        <v>9</v>
      </c>
      <c r="B51" s="593">
        <f t="shared" si="0"/>
        <v>558</v>
      </c>
      <c r="C51" s="594">
        <f t="shared" si="1"/>
        <v>353</v>
      </c>
      <c r="D51" s="602">
        <v>205</v>
      </c>
      <c r="E51" s="595">
        <v>44</v>
      </c>
      <c r="F51" s="595">
        <v>17</v>
      </c>
      <c r="G51" s="595">
        <v>9</v>
      </c>
      <c r="H51" s="595">
        <v>196</v>
      </c>
      <c r="I51" s="110">
        <v>37</v>
      </c>
      <c r="J51" s="595">
        <v>159</v>
      </c>
      <c r="K51" s="595">
        <v>73</v>
      </c>
      <c r="L51" s="595">
        <v>49</v>
      </c>
      <c r="M51" s="8">
        <v>24</v>
      </c>
      <c r="N51" s="595">
        <v>6</v>
      </c>
      <c r="O51" s="596">
        <v>8</v>
      </c>
    </row>
    <row r="52" spans="1:15" ht="15.75">
      <c r="A52" s="606" t="s">
        <v>10</v>
      </c>
      <c r="B52" s="593">
        <f t="shared" si="0"/>
        <v>732</v>
      </c>
      <c r="C52" s="594">
        <f t="shared" si="1"/>
        <v>370</v>
      </c>
      <c r="D52" s="602">
        <v>362</v>
      </c>
      <c r="E52" s="595">
        <v>23</v>
      </c>
      <c r="F52" s="595">
        <v>14</v>
      </c>
      <c r="G52" s="595">
        <v>13</v>
      </c>
      <c r="H52" s="595">
        <v>232</v>
      </c>
      <c r="I52" s="110">
        <v>38</v>
      </c>
      <c r="J52" s="595">
        <v>194</v>
      </c>
      <c r="K52" s="595">
        <v>69</v>
      </c>
      <c r="L52" s="595">
        <v>47</v>
      </c>
      <c r="M52" s="8">
        <v>22</v>
      </c>
      <c r="N52" s="595">
        <v>12</v>
      </c>
      <c r="O52" s="596">
        <v>7</v>
      </c>
    </row>
    <row r="53" spans="1:15" ht="15.75">
      <c r="A53" s="606" t="s">
        <v>11</v>
      </c>
      <c r="B53" s="593">
        <f t="shared" si="0"/>
        <v>768</v>
      </c>
      <c r="C53" s="594">
        <f t="shared" si="1"/>
        <v>316</v>
      </c>
      <c r="D53" s="602">
        <v>452</v>
      </c>
      <c r="E53" s="595">
        <v>19</v>
      </c>
      <c r="F53" s="595">
        <v>11</v>
      </c>
      <c r="G53" s="595">
        <v>4</v>
      </c>
      <c r="H53" s="595">
        <v>214</v>
      </c>
      <c r="I53" s="110">
        <v>36</v>
      </c>
      <c r="J53" s="595">
        <v>178</v>
      </c>
      <c r="K53" s="595">
        <v>50</v>
      </c>
      <c r="L53" s="595">
        <v>33</v>
      </c>
      <c r="M53" s="8">
        <v>17</v>
      </c>
      <c r="N53" s="595">
        <v>13</v>
      </c>
      <c r="O53" s="596">
        <v>5</v>
      </c>
    </row>
    <row r="54" spans="1:15" ht="15.75">
      <c r="A54" s="606" t="s">
        <v>12</v>
      </c>
      <c r="B54" s="593">
        <f t="shared" si="0"/>
        <v>899</v>
      </c>
      <c r="C54" s="594">
        <f t="shared" si="1"/>
        <v>379</v>
      </c>
      <c r="D54" s="602">
        <v>520</v>
      </c>
      <c r="E54" s="595">
        <v>15</v>
      </c>
      <c r="F54" s="595">
        <v>15</v>
      </c>
      <c r="G54" s="595">
        <v>4</v>
      </c>
      <c r="H54" s="595">
        <v>255</v>
      </c>
      <c r="I54" s="110">
        <v>46</v>
      </c>
      <c r="J54" s="595">
        <v>209</v>
      </c>
      <c r="K54" s="595">
        <v>64</v>
      </c>
      <c r="L54" s="595">
        <v>44</v>
      </c>
      <c r="M54" s="8">
        <v>20</v>
      </c>
      <c r="N54" s="595">
        <v>22</v>
      </c>
      <c r="O54" s="596">
        <v>4</v>
      </c>
    </row>
    <row r="55" spans="1:15" ht="15.75">
      <c r="A55" s="606" t="s">
        <v>13</v>
      </c>
      <c r="B55" s="593">
        <f t="shared" si="0"/>
        <v>1017</v>
      </c>
      <c r="C55" s="594">
        <f t="shared" si="1"/>
        <v>447</v>
      </c>
      <c r="D55" s="602">
        <v>570</v>
      </c>
      <c r="E55" s="595">
        <v>14</v>
      </c>
      <c r="F55" s="595">
        <v>10</v>
      </c>
      <c r="G55" s="595">
        <v>6</v>
      </c>
      <c r="H55" s="595">
        <v>288</v>
      </c>
      <c r="I55" s="110">
        <v>40</v>
      </c>
      <c r="J55" s="595">
        <v>248</v>
      </c>
      <c r="K55" s="595">
        <v>83</v>
      </c>
      <c r="L55" s="595">
        <v>60</v>
      </c>
      <c r="M55" s="8">
        <v>23</v>
      </c>
      <c r="N55" s="595">
        <v>40</v>
      </c>
      <c r="O55" s="596">
        <v>6</v>
      </c>
    </row>
    <row r="56" spans="1:15" ht="15.75">
      <c r="A56" s="606" t="s">
        <v>14</v>
      </c>
      <c r="B56" s="593">
        <f t="shared" si="0"/>
        <v>1039</v>
      </c>
      <c r="C56" s="594">
        <f t="shared" si="1"/>
        <v>414</v>
      </c>
      <c r="D56" s="602">
        <v>625</v>
      </c>
      <c r="E56" s="595">
        <v>5</v>
      </c>
      <c r="F56" s="595">
        <v>3</v>
      </c>
      <c r="G56" s="595">
        <v>3</v>
      </c>
      <c r="H56" s="595">
        <v>298</v>
      </c>
      <c r="I56" s="110">
        <v>44</v>
      </c>
      <c r="J56" s="595">
        <v>254</v>
      </c>
      <c r="K56" s="595">
        <v>65</v>
      </c>
      <c r="L56" s="595">
        <v>51</v>
      </c>
      <c r="M56" s="8">
        <v>14</v>
      </c>
      <c r="N56" s="595">
        <v>36</v>
      </c>
      <c r="O56" s="596">
        <v>4</v>
      </c>
    </row>
    <row r="57" spans="1:15" ht="15.75">
      <c r="A57" s="606" t="s">
        <v>15</v>
      </c>
      <c r="B57" s="593">
        <f t="shared" si="0"/>
        <v>1168</v>
      </c>
      <c r="C57" s="594">
        <f t="shared" si="1"/>
        <v>411</v>
      </c>
      <c r="D57" s="602">
        <v>757</v>
      </c>
      <c r="E57" s="595">
        <v>3</v>
      </c>
      <c r="F57" s="595">
        <v>3</v>
      </c>
      <c r="G57" s="595">
        <v>1</v>
      </c>
      <c r="H57" s="595">
        <v>290</v>
      </c>
      <c r="I57" s="110">
        <v>42</v>
      </c>
      <c r="J57" s="595">
        <v>248</v>
      </c>
      <c r="K57" s="595">
        <v>64</v>
      </c>
      <c r="L57" s="595">
        <v>49</v>
      </c>
      <c r="M57" s="8">
        <v>15</v>
      </c>
      <c r="N57" s="595">
        <v>47</v>
      </c>
      <c r="O57" s="596">
        <v>3</v>
      </c>
    </row>
    <row r="58" spans="1:15" ht="15.75">
      <c r="A58" s="606" t="s">
        <v>16</v>
      </c>
      <c r="B58" s="593">
        <f t="shared" si="0"/>
        <v>1171</v>
      </c>
      <c r="C58" s="594">
        <f t="shared" si="1"/>
        <v>413</v>
      </c>
      <c r="D58" s="602">
        <v>758</v>
      </c>
      <c r="E58" s="595">
        <v>10</v>
      </c>
      <c r="F58" s="595">
        <v>5</v>
      </c>
      <c r="G58" s="595">
        <v>4</v>
      </c>
      <c r="H58" s="595">
        <v>252</v>
      </c>
      <c r="I58" s="110">
        <v>42</v>
      </c>
      <c r="J58" s="595">
        <v>210</v>
      </c>
      <c r="K58" s="595">
        <v>78</v>
      </c>
      <c r="L58" s="595">
        <v>62</v>
      </c>
      <c r="M58" s="8">
        <v>16</v>
      </c>
      <c r="N58" s="595">
        <v>61</v>
      </c>
      <c r="O58" s="596">
        <v>3</v>
      </c>
    </row>
    <row r="59" spans="1:15" ht="15.75">
      <c r="A59" s="606" t="s">
        <v>17</v>
      </c>
      <c r="B59" s="593">
        <f t="shared" si="0"/>
        <v>1155</v>
      </c>
      <c r="C59" s="594">
        <f t="shared" si="1"/>
        <v>334</v>
      </c>
      <c r="D59" s="602">
        <v>821</v>
      </c>
      <c r="E59" s="595">
        <v>1</v>
      </c>
      <c r="F59" s="595">
        <v>6</v>
      </c>
      <c r="G59" s="595">
        <v>2</v>
      </c>
      <c r="H59" s="595">
        <v>209</v>
      </c>
      <c r="I59" s="110">
        <v>34</v>
      </c>
      <c r="J59" s="595">
        <v>175</v>
      </c>
      <c r="K59" s="595">
        <v>68</v>
      </c>
      <c r="L59" s="595">
        <v>49</v>
      </c>
      <c r="M59" s="8">
        <v>19</v>
      </c>
      <c r="N59" s="595">
        <v>46</v>
      </c>
      <c r="O59" s="596">
        <v>2</v>
      </c>
    </row>
    <row r="60" spans="1:15" ht="15.75">
      <c r="A60" s="606" t="s">
        <v>18</v>
      </c>
      <c r="B60" s="593">
        <f t="shared" si="0"/>
        <v>942</v>
      </c>
      <c r="C60" s="594">
        <f t="shared" si="1"/>
        <v>327</v>
      </c>
      <c r="D60" s="602">
        <v>615</v>
      </c>
      <c r="E60" s="595">
        <v>5</v>
      </c>
      <c r="F60" s="595">
        <v>7</v>
      </c>
      <c r="G60" s="595">
        <v>5</v>
      </c>
      <c r="H60" s="595">
        <v>192</v>
      </c>
      <c r="I60" s="110">
        <v>36</v>
      </c>
      <c r="J60" s="595">
        <v>156</v>
      </c>
      <c r="K60" s="595">
        <v>76</v>
      </c>
      <c r="L60" s="595">
        <v>59</v>
      </c>
      <c r="M60" s="8">
        <v>17</v>
      </c>
      <c r="N60" s="595">
        <v>40</v>
      </c>
      <c r="O60" s="596">
        <v>2</v>
      </c>
    </row>
    <row r="61" spans="1:15" ht="15.75">
      <c r="A61" s="597" t="s">
        <v>0</v>
      </c>
      <c r="B61" s="593">
        <f t="shared" si="0"/>
        <v>9449</v>
      </c>
      <c r="C61" s="599">
        <f t="shared" si="1"/>
        <v>3764</v>
      </c>
      <c r="D61" s="605">
        <v>5685</v>
      </c>
      <c r="E61" s="605">
        <v>139</v>
      </c>
      <c r="F61" s="605">
        <v>91</v>
      </c>
      <c r="G61" s="605">
        <v>51</v>
      </c>
      <c r="H61" s="605">
        <v>2426</v>
      </c>
      <c r="I61" s="542">
        <v>395</v>
      </c>
      <c r="J61" s="605">
        <v>2031</v>
      </c>
      <c r="K61" s="605">
        <v>690</v>
      </c>
      <c r="L61" s="605">
        <v>503</v>
      </c>
      <c r="M61" s="607">
        <v>187</v>
      </c>
      <c r="N61" s="605">
        <v>323</v>
      </c>
      <c r="O61" s="599">
        <v>44</v>
      </c>
    </row>
    <row r="62" spans="1:15" ht="15.75">
      <c r="A62" s="592"/>
      <c r="B62" s="593"/>
      <c r="C62" s="594"/>
      <c r="D62" s="602"/>
      <c r="E62" s="603"/>
      <c r="F62" s="603"/>
      <c r="G62" s="603"/>
      <c r="H62" s="603"/>
      <c r="I62" s="603"/>
      <c r="J62" s="603"/>
      <c r="K62" s="603"/>
      <c r="L62" s="603"/>
      <c r="M62" s="795"/>
      <c r="N62" s="603"/>
      <c r="O62" s="604"/>
    </row>
    <row r="63" spans="1:15" ht="15.75">
      <c r="A63" s="597" t="s">
        <v>371</v>
      </c>
      <c r="B63" s="593"/>
      <c r="C63" s="594"/>
      <c r="D63" s="602"/>
      <c r="E63" s="603"/>
      <c r="F63" s="603"/>
      <c r="G63" s="603"/>
      <c r="H63" s="603"/>
      <c r="I63" s="603"/>
      <c r="J63" s="603"/>
      <c r="K63" s="603"/>
      <c r="L63" s="603"/>
      <c r="M63" s="795"/>
      <c r="N63" s="603"/>
      <c r="O63" s="604"/>
    </row>
    <row r="64" spans="1:15" ht="15.75">
      <c r="A64" s="592" t="s">
        <v>30</v>
      </c>
      <c r="B64" s="593">
        <f t="shared" si="0"/>
        <v>1712</v>
      </c>
      <c r="C64" s="594">
        <f t="shared" si="1"/>
        <v>1712</v>
      </c>
      <c r="D64" s="602">
        <v>0</v>
      </c>
      <c r="E64" s="603">
        <v>87</v>
      </c>
      <c r="F64" s="603">
        <v>33</v>
      </c>
      <c r="G64" s="603">
        <v>16</v>
      </c>
      <c r="H64" s="603">
        <v>1479</v>
      </c>
      <c r="I64" s="110">
        <v>119</v>
      </c>
      <c r="J64" s="603">
        <v>1360</v>
      </c>
      <c r="K64" s="603">
        <v>89</v>
      </c>
      <c r="L64" s="603">
        <v>66</v>
      </c>
      <c r="M64" s="8">
        <v>23</v>
      </c>
      <c r="N64" s="603">
        <v>4</v>
      </c>
      <c r="O64" s="604">
        <v>4</v>
      </c>
    </row>
    <row r="65" spans="1:15" ht="15.75">
      <c r="A65" s="592" t="s">
        <v>31</v>
      </c>
      <c r="B65" s="593">
        <f t="shared" si="0"/>
        <v>6759</v>
      </c>
      <c r="C65" s="594">
        <f t="shared" si="1"/>
        <v>1074</v>
      </c>
      <c r="D65" s="602">
        <v>5685</v>
      </c>
      <c r="E65" s="603">
        <v>3</v>
      </c>
      <c r="F65" s="603">
        <v>24</v>
      </c>
      <c r="G65" s="603">
        <v>5</v>
      </c>
      <c r="H65" s="603">
        <v>766</v>
      </c>
      <c r="I65" s="110">
        <v>206</v>
      </c>
      <c r="J65" s="603">
        <v>560</v>
      </c>
      <c r="K65" s="603">
        <v>224</v>
      </c>
      <c r="L65" s="603">
        <v>168</v>
      </c>
      <c r="M65" s="8">
        <v>56</v>
      </c>
      <c r="N65" s="603">
        <v>40</v>
      </c>
      <c r="O65" s="604">
        <v>12</v>
      </c>
    </row>
    <row r="66" spans="1:15" ht="15.75">
      <c r="A66" s="592" t="s">
        <v>32</v>
      </c>
      <c r="B66" s="593">
        <f t="shared" si="0"/>
        <v>978</v>
      </c>
      <c r="C66" s="594">
        <f t="shared" si="1"/>
        <v>978</v>
      </c>
      <c r="D66" s="602">
        <v>0</v>
      </c>
      <c r="E66" s="603">
        <v>49</v>
      </c>
      <c r="F66" s="603">
        <v>34</v>
      </c>
      <c r="G66" s="603">
        <v>30</v>
      </c>
      <c r="H66" s="603">
        <v>181</v>
      </c>
      <c r="I66" s="110">
        <v>70</v>
      </c>
      <c r="J66" s="603">
        <v>111</v>
      </c>
      <c r="K66" s="603">
        <v>377</v>
      </c>
      <c r="L66" s="603">
        <v>269</v>
      </c>
      <c r="M66" s="8">
        <v>108</v>
      </c>
      <c r="N66" s="603">
        <v>279</v>
      </c>
      <c r="O66" s="604">
        <v>28</v>
      </c>
    </row>
    <row r="67" spans="1:15" ht="15.75">
      <c r="A67" s="597" t="s">
        <v>0</v>
      </c>
      <c r="B67" s="598">
        <f t="shared" si="0"/>
        <v>9449</v>
      </c>
      <c r="C67" s="599">
        <f t="shared" si="1"/>
        <v>3764</v>
      </c>
      <c r="D67" s="605">
        <v>5685</v>
      </c>
      <c r="E67" s="609">
        <v>139</v>
      </c>
      <c r="F67" s="609">
        <v>91</v>
      </c>
      <c r="G67" s="609">
        <v>51</v>
      </c>
      <c r="H67" s="609">
        <v>2426</v>
      </c>
      <c r="I67" s="542">
        <v>395</v>
      </c>
      <c r="J67" s="609">
        <v>2031</v>
      </c>
      <c r="K67" s="609">
        <v>690</v>
      </c>
      <c r="L67" s="609">
        <v>503</v>
      </c>
      <c r="M67" s="607">
        <v>187</v>
      </c>
      <c r="N67" s="609">
        <v>323</v>
      </c>
      <c r="O67" s="610">
        <v>44</v>
      </c>
    </row>
    <row r="68" spans="1:15" ht="15.75">
      <c r="A68" s="611"/>
      <c r="B68" s="611"/>
      <c r="C68" s="612"/>
      <c r="D68" s="613"/>
      <c r="E68" s="613"/>
      <c r="F68" s="613"/>
      <c r="G68" s="613"/>
      <c r="H68" s="613"/>
      <c r="I68" s="613"/>
      <c r="J68" s="613"/>
      <c r="K68" s="613"/>
      <c r="L68" s="613"/>
      <c r="M68" s="613"/>
      <c r="N68" s="613"/>
      <c r="O68" s="612"/>
    </row>
    <row r="69" spans="1:15" ht="15.75">
      <c r="A69" s="614" t="s">
        <v>33</v>
      </c>
      <c r="B69" s="614"/>
      <c r="C69" s="614"/>
      <c r="D69" s="614"/>
      <c r="E69" s="614"/>
      <c r="F69" s="614"/>
      <c r="G69" s="614"/>
      <c r="H69" s="614"/>
      <c r="I69" s="614"/>
      <c r="J69" s="614"/>
      <c r="K69" s="614"/>
      <c r="L69" s="614"/>
      <c r="M69" s="614"/>
      <c r="N69" s="614"/>
      <c r="O69" s="614"/>
    </row>
    <row r="71" spans="1:15" ht="15.75">
      <c r="A71" s="581" t="s">
        <v>34</v>
      </c>
      <c r="B71" s="615"/>
      <c r="C71" s="615"/>
      <c r="D71" s="615"/>
      <c r="E71" s="615"/>
      <c r="F71" s="615"/>
      <c r="G71" s="615"/>
      <c r="H71" s="615"/>
      <c r="I71" s="615"/>
      <c r="J71" s="615"/>
      <c r="K71" s="615"/>
      <c r="L71" s="615"/>
      <c r="M71" s="615"/>
      <c r="N71" s="615"/>
      <c r="O71" s="614"/>
    </row>
    <row r="72" spans="1:15" ht="15.75">
      <c r="A72" s="786" t="s">
        <v>35</v>
      </c>
      <c r="B72" s="786"/>
      <c r="C72" s="786"/>
      <c r="D72" s="786"/>
      <c r="E72" s="786"/>
      <c r="F72" s="786"/>
      <c r="G72" s="786"/>
      <c r="H72" s="786"/>
      <c r="I72" s="786"/>
      <c r="J72" s="786"/>
      <c r="K72" s="786"/>
      <c r="L72" s="786"/>
      <c r="M72" s="786"/>
      <c r="N72" s="786"/>
      <c r="O72" s="614"/>
    </row>
    <row r="73" spans="1:15" ht="15.75">
      <c r="A73" s="786" t="s">
        <v>36</v>
      </c>
      <c r="B73" s="786"/>
      <c r="C73" s="786"/>
      <c r="D73" s="786"/>
      <c r="E73" s="786"/>
      <c r="F73" s="786"/>
      <c r="G73" s="786"/>
      <c r="H73" s="786"/>
      <c r="I73" s="786"/>
      <c r="J73" s="786"/>
      <c r="K73" s="786"/>
      <c r="L73" s="786"/>
      <c r="M73" s="786"/>
      <c r="N73" s="786"/>
      <c r="O73" s="614"/>
    </row>
    <row r="74" spans="1:15" ht="15.75">
      <c r="A74" s="787" t="s">
        <v>37</v>
      </c>
      <c r="B74" s="787"/>
      <c r="C74" s="787"/>
      <c r="D74" s="787"/>
      <c r="E74" s="787"/>
      <c r="F74" s="787"/>
      <c r="G74" s="787"/>
      <c r="H74" s="787"/>
      <c r="I74" s="787"/>
      <c r="J74" s="787"/>
      <c r="K74" s="787"/>
      <c r="L74" s="787"/>
      <c r="M74" s="787"/>
      <c r="N74" s="787"/>
      <c r="O74" s="614"/>
    </row>
    <row r="75" spans="1:15" ht="15.75">
      <c r="A75" s="788" t="s">
        <v>38</v>
      </c>
      <c r="B75" s="788"/>
      <c r="C75" s="788"/>
      <c r="D75" s="788"/>
      <c r="E75" s="788"/>
      <c r="F75" s="788"/>
      <c r="G75" s="788"/>
      <c r="H75" s="788"/>
      <c r="I75" s="788"/>
      <c r="J75" s="788"/>
      <c r="K75" s="788"/>
      <c r="L75" s="788"/>
      <c r="M75" s="788"/>
      <c r="N75" s="788"/>
      <c r="O75" s="614"/>
    </row>
  </sheetData>
  <sheetProtection/>
  <mergeCells count="8">
    <mergeCell ref="A73:N73"/>
    <mergeCell ref="A74:N74"/>
    <mergeCell ref="A75:N75"/>
    <mergeCell ref="B3:B4"/>
    <mergeCell ref="C3:C4"/>
    <mergeCell ref="D3:O3"/>
    <mergeCell ref="M62:M63"/>
    <mergeCell ref="A72:N72"/>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S71"/>
  <sheetViews>
    <sheetView zoomScalePageLayoutView="0" workbookViewId="0" topLeftCell="A1">
      <selection activeCell="A1" sqref="A1"/>
    </sheetView>
  </sheetViews>
  <sheetFormatPr defaultColWidth="9.140625" defaultRowHeight="15"/>
  <cols>
    <col min="1" max="1" width="30.8515625" style="110" customWidth="1"/>
    <col min="2" max="2" width="12.140625" style="110" customWidth="1"/>
    <col min="3" max="3" width="13.8515625" style="110" customWidth="1"/>
    <col min="4" max="4" width="14.7109375" style="110" customWidth="1"/>
    <col min="5" max="16" width="13.7109375" style="110" customWidth="1"/>
    <col min="17" max="17" width="4.8515625" style="110" customWidth="1"/>
    <col min="18" max="16384" width="9.140625" style="110" customWidth="1"/>
  </cols>
  <sheetData>
    <row r="1" ht="15.75">
      <c r="A1" s="542" t="s">
        <v>862</v>
      </c>
    </row>
    <row r="3" spans="1:15" ht="15.75" customHeight="1">
      <c r="A3" s="133"/>
      <c r="B3" s="714" t="s">
        <v>373</v>
      </c>
      <c r="C3" s="715"/>
      <c r="D3" s="715"/>
      <c r="E3" s="715"/>
      <c r="F3" s="715"/>
      <c r="G3" s="715"/>
      <c r="H3" s="715"/>
      <c r="I3" s="715"/>
      <c r="J3" s="715"/>
      <c r="K3" s="715"/>
      <c r="L3" s="715"/>
      <c r="M3" s="715"/>
      <c r="N3" s="715"/>
      <c r="O3" s="716"/>
    </row>
    <row r="4" spans="1:15" ht="94.5">
      <c r="A4" s="23"/>
      <c r="B4" s="536" t="s">
        <v>19</v>
      </c>
      <c r="C4" s="537" t="s">
        <v>20</v>
      </c>
      <c r="D4" s="540" t="s">
        <v>21</v>
      </c>
      <c r="E4" s="540" t="s">
        <v>374</v>
      </c>
      <c r="F4" s="540" t="s">
        <v>23</v>
      </c>
      <c r="G4" s="540" t="s">
        <v>375</v>
      </c>
      <c r="H4" s="540" t="s">
        <v>25</v>
      </c>
      <c r="I4" s="540" t="s">
        <v>366</v>
      </c>
      <c r="J4" s="540" t="s">
        <v>367</v>
      </c>
      <c r="K4" s="540" t="s">
        <v>311</v>
      </c>
      <c r="L4" s="540" t="s">
        <v>368</v>
      </c>
      <c r="M4" s="540" t="s">
        <v>369</v>
      </c>
      <c r="N4" s="540" t="s">
        <v>27</v>
      </c>
      <c r="O4" s="541" t="s">
        <v>376</v>
      </c>
    </row>
    <row r="5" spans="1:15" ht="15.75">
      <c r="A5" s="535"/>
      <c r="B5" s="536"/>
      <c r="C5" s="537"/>
      <c r="D5" s="119"/>
      <c r="E5" s="119"/>
      <c r="F5" s="119"/>
      <c r="G5" s="119"/>
      <c r="H5" s="119"/>
      <c r="I5" s="119"/>
      <c r="J5" s="119"/>
      <c r="K5" s="119"/>
      <c r="L5" s="119"/>
      <c r="M5" s="119"/>
      <c r="N5" s="119"/>
      <c r="O5" s="24"/>
    </row>
    <row r="6" spans="1:15" ht="15.75">
      <c r="A6" s="616" t="s">
        <v>370</v>
      </c>
      <c r="B6" s="119"/>
      <c r="C6" s="24"/>
      <c r="D6" s="119"/>
      <c r="E6" s="617"/>
      <c r="F6" s="617"/>
      <c r="G6" s="617"/>
      <c r="H6" s="119"/>
      <c r="I6" s="119"/>
      <c r="J6" s="119"/>
      <c r="K6" s="119"/>
      <c r="L6" s="119"/>
      <c r="M6" s="119"/>
      <c r="N6" s="119"/>
      <c r="O6" s="24"/>
    </row>
    <row r="7" spans="1:15" ht="15.75">
      <c r="A7" s="58" t="s">
        <v>332</v>
      </c>
      <c r="B7" s="618">
        <v>94.96819319243873</v>
      </c>
      <c r="C7" s="619">
        <v>51.25267569115741</v>
      </c>
      <c r="D7" s="620">
        <v>43.71551750128132</v>
      </c>
      <c r="E7" s="621">
        <v>0.6029726551900871</v>
      </c>
      <c r="F7" s="618">
        <v>3.919322258735566</v>
      </c>
      <c r="G7" s="621">
        <v>0.9044589827851307</v>
      </c>
      <c r="H7" s="618">
        <v>30.148632759504356</v>
      </c>
      <c r="I7" s="618">
        <v>3.0148632759504355</v>
      </c>
      <c r="J7" s="618">
        <v>27.13376948355392</v>
      </c>
      <c r="K7" s="618">
        <v>10.552021465826526</v>
      </c>
      <c r="L7" s="618">
        <v>7.838644517471132</v>
      </c>
      <c r="M7" s="621">
        <v>2.7133769483553922</v>
      </c>
      <c r="N7" s="618">
        <v>4.22080858633061</v>
      </c>
      <c r="O7" s="622">
        <v>0.9044589827851307</v>
      </c>
    </row>
    <row r="8" spans="1:15" ht="15.75">
      <c r="A8" s="58" t="s">
        <v>333</v>
      </c>
      <c r="B8" s="618">
        <v>113.65997589660473</v>
      </c>
      <c r="C8" s="619">
        <v>45.92112371690978</v>
      </c>
      <c r="D8" s="620">
        <v>67.73885217969497</v>
      </c>
      <c r="E8" s="621">
        <v>0.6233636703652911</v>
      </c>
      <c r="F8" s="621">
        <v>0.4155757802435274</v>
      </c>
      <c r="G8" s="621">
        <v>0.2077878901217637</v>
      </c>
      <c r="H8" s="618">
        <v>27.42800149607281</v>
      </c>
      <c r="I8" s="618">
        <v>3.9479699123135106</v>
      </c>
      <c r="J8" s="618">
        <v>23.4800315837593</v>
      </c>
      <c r="K8" s="618">
        <v>7.688151934505258</v>
      </c>
      <c r="L8" s="618">
        <v>6.441424593774675</v>
      </c>
      <c r="M8" s="621">
        <v>1.2467273407305821</v>
      </c>
      <c r="N8" s="618">
        <v>9.350455055479367</v>
      </c>
      <c r="O8" s="622">
        <v>0.2077878901217637</v>
      </c>
    </row>
    <row r="9" spans="1:15" ht="15.75">
      <c r="A9" s="58" t="s">
        <v>334</v>
      </c>
      <c r="B9" s="618">
        <v>147.75084754338917</v>
      </c>
      <c r="C9" s="619">
        <v>53.63558164246319</v>
      </c>
      <c r="D9" s="620">
        <v>94.11526590092598</v>
      </c>
      <c r="E9" s="621">
        <v>0</v>
      </c>
      <c r="F9" s="621">
        <v>0</v>
      </c>
      <c r="G9" s="621">
        <v>1.5179881596923543</v>
      </c>
      <c r="H9" s="618">
        <v>32.383747406770226</v>
      </c>
      <c r="I9" s="621">
        <v>4.553964479077063</v>
      </c>
      <c r="J9" s="618">
        <v>27.829782927693163</v>
      </c>
      <c r="K9" s="618">
        <v>7.589940798461773</v>
      </c>
      <c r="L9" s="618">
        <v>7.083944745230988</v>
      </c>
      <c r="M9" s="621">
        <v>0.5059960532307848</v>
      </c>
      <c r="N9" s="618">
        <v>12.143905277538835</v>
      </c>
      <c r="O9" s="622">
        <v>0</v>
      </c>
    </row>
    <row r="10" spans="1:15" ht="15.75">
      <c r="A10" s="58" t="s">
        <v>335</v>
      </c>
      <c r="B10" s="618">
        <v>125.10847555684119</v>
      </c>
      <c r="C10" s="619">
        <v>62.192652588949954</v>
      </c>
      <c r="D10" s="620">
        <v>62.91582296789123</v>
      </c>
      <c r="E10" s="621">
        <v>2.169511136823836</v>
      </c>
      <c r="F10" s="621">
        <v>0</v>
      </c>
      <c r="G10" s="621">
        <v>0</v>
      </c>
      <c r="H10" s="618">
        <v>49.89875614694822</v>
      </c>
      <c r="I10" s="621">
        <v>7.954874168354064</v>
      </c>
      <c r="J10" s="618">
        <v>41.943881978594156</v>
      </c>
      <c r="K10" s="621">
        <v>5.7853630315302285</v>
      </c>
      <c r="L10" s="621">
        <v>3.615851894706393</v>
      </c>
      <c r="M10" s="621">
        <v>2.169511136823836</v>
      </c>
      <c r="N10" s="621">
        <v>3.615851894706393</v>
      </c>
      <c r="O10" s="622">
        <v>0.7231703789412786</v>
      </c>
    </row>
    <row r="11" spans="1:15" ht="15.75">
      <c r="A11" s="58" t="s">
        <v>336</v>
      </c>
      <c r="B11" s="618">
        <v>107.92543333696719</v>
      </c>
      <c r="C11" s="619">
        <v>32.70467676877794</v>
      </c>
      <c r="D11" s="620">
        <v>75.22075656818926</v>
      </c>
      <c r="E11" s="621">
        <v>2.1803117845851956</v>
      </c>
      <c r="F11" s="621">
        <v>0</v>
      </c>
      <c r="G11" s="621">
        <v>0</v>
      </c>
      <c r="H11" s="618">
        <v>22.893273738144554</v>
      </c>
      <c r="I11" s="621">
        <v>3.2704676768777934</v>
      </c>
      <c r="J11" s="618">
        <v>19.62280606126676</v>
      </c>
      <c r="K11" s="621">
        <v>6.540935353755587</v>
      </c>
      <c r="L11" s="621">
        <v>3.2704676768777934</v>
      </c>
      <c r="M11" s="621">
        <v>3.2704676768777934</v>
      </c>
      <c r="N11" s="621">
        <v>1.0901558922925978</v>
      </c>
      <c r="O11" s="622">
        <v>0</v>
      </c>
    </row>
    <row r="12" spans="1:15" ht="15.75">
      <c r="A12" s="58" t="s">
        <v>337</v>
      </c>
      <c r="B12" s="618">
        <v>95.21061742642816</v>
      </c>
      <c r="C12" s="619">
        <v>41.216717500618245</v>
      </c>
      <c r="D12" s="620">
        <v>53.993899925809906</v>
      </c>
      <c r="E12" s="621">
        <v>0.4121671750061825</v>
      </c>
      <c r="F12" s="621">
        <v>0.4121671750061825</v>
      </c>
      <c r="G12" s="621">
        <v>0.4121671750061825</v>
      </c>
      <c r="H12" s="618">
        <v>31.324705300469873</v>
      </c>
      <c r="I12" s="618">
        <v>9.479845025142199</v>
      </c>
      <c r="J12" s="618">
        <v>21.844860275327672</v>
      </c>
      <c r="K12" s="621">
        <v>1.2365015250185476</v>
      </c>
      <c r="L12" s="621">
        <v>0.824334350012365</v>
      </c>
      <c r="M12" s="621">
        <v>0.4121671750061825</v>
      </c>
      <c r="N12" s="618">
        <v>6.182507625092738</v>
      </c>
      <c r="O12" s="622">
        <v>1.2365015250185476</v>
      </c>
    </row>
    <row r="13" spans="1:15" ht="15.75">
      <c r="A13" s="58" t="s">
        <v>338</v>
      </c>
      <c r="B13" s="618">
        <v>114.01405191636165</v>
      </c>
      <c r="C13" s="619">
        <v>35.34014893348479</v>
      </c>
      <c r="D13" s="620">
        <v>78.67390298287687</v>
      </c>
      <c r="E13" s="621">
        <v>0</v>
      </c>
      <c r="F13" s="621">
        <v>0.8414321174639237</v>
      </c>
      <c r="G13" s="621">
        <v>0.42071605873196183</v>
      </c>
      <c r="H13" s="618">
        <v>24.401531406453785</v>
      </c>
      <c r="I13" s="621">
        <v>3.3657284698556946</v>
      </c>
      <c r="J13" s="618">
        <v>21.03580293659809</v>
      </c>
      <c r="K13" s="618">
        <v>8.835037233371198</v>
      </c>
      <c r="L13" s="621">
        <v>6.731456939711389</v>
      </c>
      <c r="M13" s="621">
        <v>2.103580293659809</v>
      </c>
      <c r="N13" s="621">
        <v>0.42071605873196183</v>
      </c>
      <c r="O13" s="622">
        <v>0.42071605873196183</v>
      </c>
    </row>
    <row r="14" spans="1:15" ht="15.75">
      <c r="A14" s="58" t="s">
        <v>339</v>
      </c>
      <c r="B14" s="618">
        <v>128.65497076023394</v>
      </c>
      <c r="C14" s="619">
        <v>30.409356725146196</v>
      </c>
      <c r="D14" s="620">
        <v>98.24561403508773</v>
      </c>
      <c r="E14" s="621">
        <v>2.339181286549708</v>
      </c>
      <c r="F14" s="621">
        <v>0.9356725146198831</v>
      </c>
      <c r="G14" s="621">
        <v>0.9356725146198831</v>
      </c>
      <c r="H14" s="618">
        <v>19.649122807017545</v>
      </c>
      <c r="I14" s="621">
        <v>0.46783625730994155</v>
      </c>
      <c r="J14" s="618">
        <v>19.1812865497076</v>
      </c>
      <c r="K14" s="618">
        <v>5.614035087719298</v>
      </c>
      <c r="L14" s="621">
        <v>4.678362573099416</v>
      </c>
      <c r="M14" s="621">
        <v>0.9356725146198831</v>
      </c>
      <c r="N14" s="621">
        <v>0.9356725146198831</v>
      </c>
      <c r="O14" s="622">
        <v>0</v>
      </c>
    </row>
    <row r="15" spans="1:15" ht="15.75">
      <c r="A15" s="58" t="s">
        <v>340</v>
      </c>
      <c r="B15" s="618">
        <v>112.43314048684643</v>
      </c>
      <c r="C15" s="619">
        <v>39.84281192009606</v>
      </c>
      <c r="D15" s="620">
        <v>72.59032856675034</v>
      </c>
      <c r="E15" s="621">
        <v>1.0915838882218099</v>
      </c>
      <c r="F15" s="621">
        <v>1.0915838882218099</v>
      </c>
      <c r="G15" s="621">
        <v>1.0915838882218099</v>
      </c>
      <c r="H15" s="618">
        <v>24.01484554087982</v>
      </c>
      <c r="I15" s="621">
        <v>6.549503329330859</v>
      </c>
      <c r="J15" s="618">
        <v>17.465342211548958</v>
      </c>
      <c r="K15" s="618">
        <v>11.461630826329003</v>
      </c>
      <c r="L15" s="618">
        <v>9.82425499399629</v>
      </c>
      <c r="M15" s="621">
        <v>1.6373758323327148</v>
      </c>
      <c r="N15" s="621">
        <v>1.0915838882218099</v>
      </c>
      <c r="O15" s="622">
        <v>0</v>
      </c>
    </row>
    <row r="16" spans="1:15" ht="15.75">
      <c r="A16" s="58" t="s">
        <v>341</v>
      </c>
      <c r="B16" s="618">
        <v>116.92471970101441</v>
      </c>
      <c r="C16" s="619">
        <v>43.78003203416978</v>
      </c>
      <c r="D16" s="620">
        <v>73.14468766684463</v>
      </c>
      <c r="E16" s="621">
        <v>1.0678056593699947</v>
      </c>
      <c r="F16" s="621">
        <v>0.5339028296849974</v>
      </c>
      <c r="G16" s="621">
        <v>0.5339028296849974</v>
      </c>
      <c r="H16" s="618">
        <v>25.62733582487987</v>
      </c>
      <c r="I16" s="621">
        <v>2.6695141484249865</v>
      </c>
      <c r="J16" s="618">
        <v>22.957821676454884</v>
      </c>
      <c r="K16" s="618">
        <v>10.144153764014948</v>
      </c>
      <c r="L16" s="618">
        <v>9.076348104644955</v>
      </c>
      <c r="M16" s="621">
        <v>1.0678056593699947</v>
      </c>
      <c r="N16" s="618">
        <v>5.872931126534971</v>
      </c>
      <c r="O16" s="622">
        <v>0</v>
      </c>
    </row>
    <row r="17" spans="1:15" ht="15.75">
      <c r="A17" s="58" t="s">
        <v>342</v>
      </c>
      <c r="B17" s="618">
        <v>111.59846760313141</v>
      </c>
      <c r="C17" s="619">
        <v>26.65038032313586</v>
      </c>
      <c r="D17" s="620">
        <v>84.94808727999556</v>
      </c>
      <c r="E17" s="621">
        <v>3.3312975403919824</v>
      </c>
      <c r="F17" s="621">
        <v>0.5552162567319971</v>
      </c>
      <c r="G17" s="621">
        <v>1.1104325134639943</v>
      </c>
      <c r="H17" s="618">
        <v>12.214757648103937</v>
      </c>
      <c r="I17" s="621">
        <v>2.7760812836599853</v>
      </c>
      <c r="J17" s="618">
        <v>9.43867636444395</v>
      </c>
      <c r="K17" s="618">
        <v>8.328243850979957</v>
      </c>
      <c r="L17" s="618">
        <v>7.773027594247959</v>
      </c>
      <c r="M17" s="621">
        <v>0.5552162567319971</v>
      </c>
      <c r="N17" s="621">
        <v>1.1104325134639943</v>
      </c>
      <c r="O17" s="622">
        <v>0</v>
      </c>
    </row>
    <row r="18" spans="1:15" ht="15.75">
      <c r="A18" s="58" t="s">
        <v>343</v>
      </c>
      <c r="B18" s="618">
        <v>99.65215756322272</v>
      </c>
      <c r="C18" s="619">
        <v>49.15456828590231</v>
      </c>
      <c r="D18" s="620">
        <v>50.4975892773204</v>
      </c>
      <c r="E18" s="618">
        <v>2.551739883694382</v>
      </c>
      <c r="F18" s="618">
        <v>1.3430209914180957</v>
      </c>
      <c r="G18" s="621">
        <v>0.9401146939926671</v>
      </c>
      <c r="H18" s="618">
        <v>29.14355551377268</v>
      </c>
      <c r="I18" s="618">
        <v>4.700573469963335</v>
      </c>
      <c r="J18" s="618">
        <v>24.442982043809348</v>
      </c>
      <c r="K18" s="618">
        <v>9.66975113821029</v>
      </c>
      <c r="L18" s="618">
        <v>7.520917551941337</v>
      </c>
      <c r="M18" s="618">
        <v>2.1488335862689536</v>
      </c>
      <c r="N18" s="618">
        <v>4.969177668246955</v>
      </c>
      <c r="O18" s="622">
        <v>0.5372083965672384</v>
      </c>
    </row>
    <row r="19" spans="1:15" ht="15.75">
      <c r="A19" s="58" t="s">
        <v>344</v>
      </c>
      <c r="B19" s="618">
        <v>118.78081577767817</v>
      </c>
      <c r="C19" s="619">
        <v>62.75212909009412</v>
      </c>
      <c r="D19" s="620">
        <v>56.02868668758404</v>
      </c>
      <c r="E19" s="621">
        <v>2.241147467503362</v>
      </c>
      <c r="F19" s="621">
        <v>2.241147467503362</v>
      </c>
      <c r="G19" s="621">
        <v>0</v>
      </c>
      <c r="H19" s="618">
        <v>51.54639175257732</v>
      </c>
      <c r="I19" s="621">
        <v>8.964589870013448</v>
      </c>
      <c r="J19" s="618">
        <v>42.58180188256387</v>
      </c>
      <c r="K19" s="621">
        <v>0</v>
      </c>
      <c r="L19" s="621">
        <v>0</v>
      </c>
      <c r="M19" s="621">
        <v>0</v>
      </c>
      <c r="N19" s="621">
        <v>6.723442402510085</v>
      </c>
      <c r="O19" s="622">
        <v>0</v>
      </c>
    </row>
    <row r="20" spans="1:15" ht="15.75">
      <c r="A20" s="58" t="s">
        <v>345</v>
      </c>
      <c r="B20" s="618">
        <v>107.73578240904274</v>
      </c>
      <c r="C20" s="619">
        <v>33.910279053338044</v>
      </c>
      <c r="D20" s="620">
        <v>73.8255033557047</v>
      </c>
      <c r="E20" s="621">
        <v>0.7064641469445426</v>
      </c>
      <c r="F20" s="621">
        <v>0.3532320734722713</v>
      </c>
      <c r="G20" s="621">
        <v>0</v>
      </c>
      <c r="H20" s="618">
        <v>23.666548922642175</v>
      </c>
      <c r="I20" s="621">
        <v>2.1193924408336278</v>
      </c>
      <c r="J20" s="618">
        <v>21.547156481808546</v>
      </c>
      <c r="K20" s="618">
        <v>7.417873542917697</v>
      </c>
      <c r="L20" s="621">
        <v>3.885552808194984</v>
      </c>
      <c r="M20" s="621">
        <v>3.532320734722713</v>
      </c>
      <c r="N20" s="621">
        <v>1.7661603673613564</v>
      </c>
      <c r="O20" s="622">
        <v>0</v>
      </c>
    </row>
    <row r="21" spans="1:15" ht="15.75">
      <c r="A21" s="58" t="s">
        <v>346</v>
      </c>
      <c r="B21" s="618">
        <v>118.54875142149456</v>
      </c>
      <c r="C21" s="619">
        <v>38.94505631455143</v>
      </c>
      <c r="D21" s="620">
        <v>79.60369510694312</v>
      </c>
      <c r="E21" s="621">
        <v>0.7789011262910286</v>
      </c>
      <c r="F21" s="621">
        <v>1.09046157680744</v>
      </c>
      <c r="G21" s="621">
        <v>0.15578022525820573</v>
      </c>
      <c r="H21" s="618">
        <v>23.211253563472653</v>
      </c>
      <c r="I21" s="618">
        <v>4.36184630722976</v>
      </c>
      <c r="J21" s="618">
        <v>18.84940725624289</v>
      </c>
      <c r="K21" s="618">
        <v>9.658373966008755</v>
      </c>
      <c r="L21" s="618">
        <v>7.63323103765208</v>
      </c>
      <c r="M21" s="618">
        <v>2.0251429283566744</v>
      </c>
      <c r="N21" s="618">
        <v>3.8945056314551434</v>
      </c>
      <c r="O21" s="622">
        <v>0.15578022525820573</v>
      </c>
    </row>
    <row r="22" spans="1:15" ht="15.75">
      <c r="A22" s="58" t="s">
        <v>347</v>
      </c>
      <c r="B22" s="618">
        <v>57.020226629482565</v>
      </c>
      <c r="C22" s="619">
        <v>38.56640782939548</v>
      </c>
      <c r="D22" s="620">
        <v>18.453818800087085</v>
      </c>
      <c r="E22" s="618">
        <v>3.835906155074282</v>
      </c>
      <c r="F22" s="618">
        <v>1.6587702292213111</v>
      </c>
      <c r="G22" s="621">
        <v>0.8293851146106556</v>
      </c>
      <c r="H22" s="618">
        <v>22.28972495516137</v>
      </c>
      <c r="I22" s="618">
        <v>2.6955016224846307</v>
      </c>
      <c r="J22" s="618">
        <v>19.594223332676737</v>
      </c>
      <c r="K22" s="618">
        <v>9.01956312139088</v>
      </c>
      <c r="L22" s="618">
        <v>4.665291269684937</v>
      </c>
      <c r="M22" s="618">
        <v>4.354271851705941</v>
      </c>
      <c r="N22" s="618">
        <v>0.6220388359579916</v>
      </c>
      <c r="O22" s="622">
        <v>0.3110194179789958</v>
      </c>
    </row>
    <row r="23" spans="1:15" ht="15.75">
      <c r="A23" s="58" t="s">
        <v>348</v>
      </c>
      <c r="B23" s="618">
        <v>149.01805980459883</v>
      </c>
      <c r="C23" s="619">
        <v>63.40669100957269</v>
      </c>
      <c r="D23" s="620">
        <v>85.61136879502615</v>
      </c>
      <c r="E23" s="621">
        <v>0.4934372841211882</v>
      </c>
      <c r="F23" s="621">
        <v>0.4934372841211882</v>
      </c>
      <c r="G23" s="621">
        <v>0.7401559261817823</v>
      </c>
      <c r="H23" s="618">
        <v>45.8896674232705</v>
      </c>
      <c r="I23" s="618">
        <v>7.401559261817822</v>
      </c>
      <c r="J23" s="618">
        <v>38.48810816145268</v>
      </c>
      <c r="K23" s="618">
        <v>5.427810125333071</v>
      </c>
      <c r="L23" s="618">
        <v>4.1942169150301</v>
      </c>
      <c r="M23" s="618">
        <v>1.2335932103029703</v>
      </c>
      <c r="N23" s="618">
        <v>8.881871114181388</v>
      </c>
      <c r="O23" s="622">
        <v>1.4803118523635646</v>
      </c>
    </row>
    <row r="24" spans="1:15" ht="15.75">
      <c r="A24" s="58" t="s">
        <v>349</v>
      </c>
      <c r="B24" s="618">
        <v>86.83177287828451</v>
      </c>
      <c r="C24" s="619">
        <v>33.222591362126245</v>
      </c>
      <c r="D24" s="620">
        <v>53.60918151615826</v>
      </c>
      <c r="E24" s="621">
        <v>6.795530051344005</v>
      </c>
      <c r="F24" s="621">
        <v>1.5101177891875566</v>
      </c>
      <c r="G24" s="621">
        <v>0.7550588945937783</v>
      </c>
      <c r="H24" s="618">
        <v>15.856236786469344</v>
      </c>
      <c r="I24" s="621">
        <v>2.265176683781335</v>
      </c>
      <c r="J24" s="618">
        <v>13.59106010268801</v>
      </c>
      <c r="K24" s="621">
        <v>6.795530051344005</v>
      </c>
      <c r="L24" s="621">
        <v>4.53035336756267</v>
      </c>
      <c r="M24" s="621">
        <v>2.265176683781335</v>
      </c>
      <c r="N24" s="621">
        <v>0.7550588945937783</v>
      </c>
      <c r="O24" s="622">
        <v>0.7550588945937783</v>
      </c>
    </row>
    <row r="25" spans="1:15" ht="15.75">
      <c r="A25" s="58" t="s">
        <v>350</v>
      </c>
      <c r="B25" s="618">
        <v>95.86056644880175</v>
      </c>
      <c r="C25" s="619">
        <v>46.68534080298786</v>
      </c>
      <c r="D25" s="620">
        <v>49.17522564581388</v>
      </c>
      <c r="E25" s="621">
        <v>4.357298474945534</v>
      </c>
      <c r="F25" s="621">
        <v>1.8674136321195143</v>
      </c>
      <c r="G25" s="621">
        <v>0.6224712107065048</v>
      </c>
      <c r="H25" s="618">
        <v>25.5213196389667</v>
      </c>
      <c r="I25" s="621">
        <v>1.8674136321195143</v>
      </c>
      <c r="J25" s="618">
        <v>23.653906006847183</v>
      </c>
      <c r="K25" s="618">
        <v>9.959539371304077</v>
      </c>
      <c r="L25" s="618">
        <v>8.092125739184564</v>
      </c>
      <c r="M25" s="621">
        <v>1.8674136321195143</v>
      </c>
      <c r="N25" s="621">
        <v>3.1123560535325243</v>
      </c>
      <c r="O25" s="622">
        <v>1.2449424214130096</v>
      </c>
    </row>
    <row r="26" spans="1:15" ht="15.75">
      <c r="A26" s="58" t="s">
        <v>351</v>
      </c>
      <c r="B26" s="618">
        <v>110.8433734939759</v>
      </c>
      <c r="C26" s="619">
        <v>39.1566265060241</v>
      </c>
      <c r="D26" s="620">
        <v>71.6867469879518</v>
      </c>
      <c r="E26" s="621">
        <v>0</v>
      </c>
      <c r="F26" s="621">
        <v>0</v>
      </c>
      <c r="G26" s="621">
        <v>0.6024096385542168</v>
      </c>
      <c r="H26" s="618">
        <v>26.50602409638554</v>
      </c>
      <c r="I26" s="621">
        <v>6.626506024096385</v>
      </c>
      <c r="J26" s="618">
        <v>19.879518072289155</v>
      </c>
      <c r="K26" s="621">
        <v>1.2048192771084336</v>
      </c>
      <c r="L26" s="621">
        <v>1.2048192771084336</v>
      </c>
      <c r="M26" s="621">
        <v>0</v>
      </c>
      <c r="N26" s="618">
        <v>7.831325301204819</v>
      </c>
      <c r="O26" s="622">
        <v>3.0120481927710845</v>
      </c>
    </row>
    <row r="27" spans="1:15" ht="15.75">
      <c r="A27" s="58" t="s">
        <v>352</v>
      </c>
      <c r="B27" s="618">
        <v>124.2131057501373</v>
      </c>
      <c r="C27" s="619">
        <v>33.799484557860495</v>
      </c>
      <c r="D27" s="620">
        <v>90.41362119227682</v>
      </c>
      <c r="E27" s="621">
        <v>1.6899742278930245</v>
      </c>
      <c r="F27" s="621">
        <v>0.42249355697325613</v>
      </c>
      <c r="G27" s="621">
        <v>0</v>
      </c>
      <c r="H27" s="618">
        <v>25.772106975368622</v>
      </c>
      <c r="I27" s="618">
        <v>5.069922683679073</v>
      </c>
      <c r="J27" s="618">
        <v>20.70218429168955</v>
      </c>
      <c r="K27" s="621">
        <v>4.224935569732562</v>
      </c>
      <c r="L27" s="621">
        <v>3.8024420127593057</v>
      </c>
      <c r="M27" s="621">
        <v>0.42249355697325613</v>
      </c>
      <c r="N27" s="621">
        <v>0.8449871139465123</v>
      </c>
      <c r="O27" s="622">
        <v>0.8449871139465123</v>
      </c>
    </row>
    <row r="28" spans="1:15" ht="15.75">
      <c r="A28" s="58" t="s">
        <v>353</v>
      </c>
      <c r="B28" s="618">
        <v>86.0450563204005</v>
      </c>
      <c r="C28" s="619">
        <v>28.942428035043807</v>
      </c>
      <c r="D28" s="620">
        <v>57.102628285356694</v>
      </c>
      <c r="E28" s="621">
        <v>0.9386733416770963</v>
      </c>
      <c r="F28" s="621">
        <v>0.7822277847309137</v>
      </c>
      <c r="G28" s="621">
        <v>0.31289111389236546</v>
      </c>
      <c r="H28" s="618">
        <v>20.02503128911139</v>
      </c>
      <c r="I28" s="618">
        <v>2.0337922403003756</v>
      </c>
      <c r="J28" s="618">
        <v>17.991239048811014</v>
      </c>
      <c r="K28" s="618">
        <v>5.788485607008761</v>
      </c>
      <c r="L28" s="618">
        <v>3.128911138923655</v>
      </c>
      <c r="M28" s="618">
        <v>2.6595744680851063</v>
      </c>
      <c r="N28" s="621">
        <v>0.6257822277847309</v>
      </c>
      <c r="O28" s="622">
        <v>0.46933667083854813</v>
      </c>
    </row>
    <row r="29" spans="1:15" ht="15.75">
      <c r="A29" s="58" t="s">
        <v>354</v>
      </c>
      <c r="B29" s="618">
        <v>184.4494892167991</v>
      </c>
      <c r="C29" s="619">
        <v>62.42905788876277</v>
      </c>
      <c r="D29" s="620">
        <v>122.02043132803632</v>
      </c>
      <c r="E29" s="621">
        <v>0</v>
      </c>
      <c r="F29" s="621">
        <v>0</v>
      </c>
      <c r="G29" s="621">
        <v>2.837684449489217</v>
      </c>
      <c r="H29" s="618">
        <v>56.75368898978434</v>
      </c>
      <c r="I29" s="621">
        <v>5.675368898978434</v>
      </c>
      <c r="J29" s="618">
        <v>51.0783200908059</v>
      </c>
      <c r="K29" s="621">
        <v>2.837684449489217</v>
      </c>
      <c r="L29" s="621">
        <v>2.837684449489217</v>
      </c>
      <c r="M29" s="621">
        <v>0</v>
      </c>
      <c r="N29" s="621">
        <v>0</v>
      </c>
      <c r="O29" s="622">
        <v>0</v>
      </c>
    </row>
    <row r="30" spans="1:15" ht="15.75">
      <c r="A30" s="58" t="s">
        <v>355</v>
      </c>
      <c r="B30" s="618">
        <v>131.8565400843882</v>
      </c>
      <c r="C30" s="619">
        <v>50.714053878610834</v>
      </c>
      <c r="D30" s="620">
        <v>81.14248620577735</v>
      </c>
      <c r="E30" s="621">
        <v>0.8114248620577734</v>
      </c>
      <c r="F30" s="621">
        <v>1.6228497241155468</v>
      </c>
      <c r="G30" s="621">
        <v>0.4057124310288867</v>
      </c>
      <c r="H30" s="618">
        <v>33.6741317753976</v>
      </c>
      <c r="I30" s="618">
        <v>8.114248620577735</v>
      </c>
      <c r="J30" s="618">
        <v>25.559883154819865</v>
      </c>
      <c r="K30" s="618">
        <v>7.708536189548848</v>
      </c>
      <c r="L30" s="621">
        <v>3.6514118792599803</v>
      </c>
      <c r="M30" s="618">
        <v>4.057124310288867</v>
      </c>
      <c r="N30" s="618">
        <v>6.085686465433302</v>
      </c>
      <c r="O30" s="622">
        <v>0.4057124310288867</v>
      </c>
    </row>
    <row r="31" spans="1:15" ht="15.75">
      <c r="A31" s="58" t="s">
        <v>356</v>
      </c>
      <c r="B31" s="618">
        <v>73.370738023306</v>
      </c>
      <c r="C31" s="619">
        <v>37.847349025596756</v>
      </c>
      <c r="D31" s="620">
        <v>35.52338899770924</v>
      </c>
      <c r="E31" s="621">
        <v>2.3239600278875203</v>
      </c>
      <c r="F31" s="621">
        <v>0.6639885793964344</v>
      </c>
      <c r="G31" s="621">
        <v>0.3319942896982172</v>
      </c>
      <c r="H31" s="618">
        <v>22.907605989176986</v>
      </c>
      <c r="I31" s="618">
        <v>5.975897214567909</v>
      </c>
      <c r="J31" s="618">
        <v>16.931708774609078</v>
      </c>
      <c r="K31" s="618">
        <v>10.62381727034295</v>
      </c>
      <c r="L31" s="618">
        <v>9.627834401248299</v>
      </c>
      <c r="M31" s="621">
        <v>0.9959828690946516</v>
      </c>
      <c r="N31" s="621">
        <v>0.3319942896982172</v>
      </c>
      <c r="O31" s="622">
        <v>0.6639885793964344</v>
      </c>
    </row>
    <row r="32" spans="1:15" ht="15.75">
      <c r="A32" s="58" t="s">
        <v>357</v>
      </c>
      <c r="B32" s="618">
        <v>125.07225813232435</v>
      </c>
      <c r="C32" s="619">
        <v>53.60239634242472</v>
      </c>
      <c r="D32" s="620">
        <v>71.46986178989962</v>
      </c>
      <c r="E32" s="621">
        <v>0</v>
      </c>
      <c r="F32" s="621">
        <v>1.0510273792632299</v>
      </c>
      <c r="G32" s="621">
        <v>0.5255136896316149</v>
      </c>
      <c r="H32" s="618">
        <v>36.26044458458143</v>
      </c>
      <c r="I32" s="618">
        <v>9.984760103000683</v>
      </c>
      <c r="J32" s="618">
        <v>26.275684481580747</v>
      </c>
      <c r="K32" s="618">
        <v>8.933732723737453</v>
      </c>
      <c r="L32" s="618">
        <v>6.306164275579379</v>
      </c>
      <c r="M32" s="621">
        <v>2.6275684481580743</v>
      </c>
      <c r="N32" s="618">
        <v>6.306164275579379</v>
      </c>
      <c r="O32" s="622">
        <v>0.5255136896316149</v>
      </c>
    </row>
    <row r="33" spans="1:15" ht="15.75">
      <c r="A33" s="58" t="s">
        <v>358</v>
      </c>
      <c r="B33" s="618">
        <v>117.05301813174204</v>
      </c>
      <c r="C33" s="619">
        <v>68.85471654808354</v>
      </c>
      <c r="D33" s="620">
        <v>48.19830158365848</v>
      </c>
      <c r="E33" s="621">
        <v>0</v>
      </c>
      <c r="F33" s="621">
        <v>0</v>
      </c>
      <c r="G33" s="621">
        <v>0</v>
      </c>
      <c r="H33" s="618">
        <v>57.37893045673629</v>
      </c>
      <c r="I33" s="621">
        <v>9.180628873077806</v>
      </c>
      <c r="J33" s="618">
        <v>48.19830158365848</v>
      </c>
      <c r="K33" s="621">
        <v>4.590314436538903</v>
      </c>
      <c r="L33" s="621">
        <v>4.590314436538903</v>
      </c>
      <c r="M33" s="621">
        <v>0</v>
      </c>
      <c r="N33" s="621">
        <v>6.885471654808355</v>
      </c>
      <c r="O33" s="622">
        <v>0</v>
      </c>
    </row>
    <row r="34" spans="1:15" ht="15.75">
      <c r="A34" s="58" t="s">
        <v>359</v>
      </c>
      <c r="B34" s="618">
        <v>105.71760668622349</v>
      </c>
      <c r="C34" s="619">
        <v>35.977195992693865</v>
      </c>
      <c r="D34" s="620">
        <v>69.74041069352964</v>
      </c>
      <c r="E34" s="621">
        <v>0.553495322964521</v>
      </c>
      <c r="F34" s="621">
        <v>1.660485968893563</v>
      </c>
      <c r="G34" s="621">
        <v>0</v>
      </c>
      <c r="H34" s="618">
        <v>26.014280179332484</v>
      </c>
      <c r="I34" s="621">
        <v>1.660485968893563</v>
      </c>
      <c r="J34" s="618">
        <v>24.35379421043892</v>
      </c>
      <c r="K34" s="618">
        <v>7.1954391985387725</v>
      </c>
      <c r="L34" s="621">
        <v>5.53495322964521</v>
      </c>
      <c r="M34" s="621">
        <v>1.660485968893563</v>
      </c>
      <c r="N34" s="621">
        <v>0.553495322964521</v>
      </c>
      <c r="O34" s="622">
        <v>0</v>
      </c>
    </row>
    <row r="35" spans="1:15" ht="15.75">
      <c r="A35" s="58" t="s">
        <v>360</v>
      </c>
      <c r="B35" s="618">
        <v>89.54356394282289</v>
      </c>
      <c r="C35" s="619">
        <v>31.0587209619122</v>
      </c>
      <c r="D35" s="620">
        <v>58.48484298091069</v>
      </c>
      <c r="E35" s="621">
        <v>0.7265197885827415</v>
      </c>
      <c r="F35" s="621">
        <v>0.7265197885827415</v>
      </c>
      <c r="G35" s="621">
        <v>0.7265197885827415</v>
      </c>
      <c r="H35" s="618">
        <v>22.703743393210672</v>
      </c>
      <c r="I35" s="618">
        <v>3.4509689957680223</v>
      </c>
      <c r="J35" s="618">
        <v>19.25277439744265</v>
      </c>
      <c r="K35" s="618">
        <v>5.448898414370561</v>
      </c>
      <c r="L35" s="618">
        <v>4.359118731496449</v>
      </c>
      <c r="M35" s="621">
        <v>1.0897796828741122</v>
      </c>
      <c r="N35" s="621">
        <v>0.36325989429137073</v>
      </c>
      <c r="O35" s="622">
        <v>0.36325989429137073</v>
      </c>
    </row>
    <row r="36" spans="1:15" ht="15.75">
      <c r="A36" s="58" t="s">
        <v>361</v>
      </c>
      <c r="B36" s="618">
        <v>129.77050437895545</v>
      </c>
      <c r="C36" s="619">
        <v>42.83065908073899</v>
      </c>
      <c r="D36" s="620">
        <v>86.93984529821645</v>
      </c>
      <c r="E36" s="621">
        <v>0.6392635683692386</v>
      </c>
      <c r="F36" s="621">
        <v>0.6392635683692386</v>
      </c>
      <c r="G36" s="621">
        <v>0</v>
      </c>
      <c r="H36" s="618">
        <v>29.406124144984975</v>
      </c>
      <c r="I36" s="621">
        <v>6.3926356836923866</v>
      </c>
      <c r="J36" s="618">
        <v>23.01348846129259</v>
      </c>
      <c r="K36" s="621">
        <v>7.031899252061624</v>
      </c>
      <c r="L36" s="621">
        <v>4.474844978584671</v>
      </c>
      <c r="M36" s="621">
        <v>2.5570542734769544</v>
      </c>
      <c r="N36" s="621">
        <v>5.114108546953909</v>
      </c>
      <c r="O36" s="622">
        <v>0</v>
      </c>
    </row>
    <row r="37" spans="1:15" ht="15.75">
      <c r="A37" s="58" t="s">
        <v>362</v>
      </c>
      <c r="B37" s="618">
        <v>64.62649686371412</v>
      </c>
      <c r="C37" s="619">
        <v>32.31324843185706</v>
      </c>
      <c r="D37" s="620">
        <v>32.31324843185706</v>
      </c>
      <c r="E37" s="621">
        <v>1.9007793195210037</v>
      </c>
      <c r="F37" s="621">
        <v>0</v>
      </c>
      <c r="G37" s="621">
        <v>1.2671862130140026</v>
      </c>
      <c r="H37" s="618">
        <v>18.374200088703034</v>
      </c>
      <c r="I37" s="621">
        <v>2.534372426028005</v>
      </c>
      <c r="J37" s="618">
        <v>15.839827662675031</v>
      </c>
      <c r="K37" s="618">
        <v>9.503896597605019</v>
      </c>
      <c r="L37" s="618">
        <v>7.603117278084015</v>
      </c>
      <c r="M37" s="621">
        <v>1.9007793195210037</v>
      </c>
      <c r="N37" s="621">
        <v>0</v>
      </c>
      <c r="O37" s="622">
        <v>1.2671862130140026</v>
      </c>
    </row>
    <row r="38" spans="1:15" ht="15.75">
      <c r="A38" s="58" t="s">
        <v>363</v>
      </c>
      <c r="B38" s="618">
        <v>119.67667304561424</v>
      </c>
      <c r="C38" s="619">
        <v>38.27368541315586</v>
      </c>
      <c r="D38" s="620">
        <v>81.40298763245838</v>
      </c>
      <c r="E38" s="621">
        <v>0.8568735540258775</v>
      </c>
      <c r="F38" s="621">
        <v>0.8568735540258775</v>
      </c>
      <c r="G38" s="621">
        <v>0.28562451800862587</v>
      </c>
      <c r="H38" s="618">
        <v>24.2780840307332</v>
      </c>
      <c r="I38" s="618">
        <v>5.426865842163892</v>
      </c>
      <c r="J38" s="618">
        <v>18.851218188569305</v>
      </c>
      <c r="K38" s="618">
        <v>5.712490360172517</v>
      </c>
      <c r="L38" s="618">
        <v>3.713118734112136</v>
      </c>
      <c r="M38" s="621">
        <v>1.999371626060381</v>
      </c>
      <c r="N38" s="618">
        <v>6.283739396189769</v>
      </c>
      <c r="O38" s="622">
        <v>0</v>
      </c>
    </row>
    <row r="39" spans="1:15" ht="15.75">
      <c r="A39" s="565" t="s">
        <v>0</v>
      </c>
      <c r="B39" s="623">
        <v>103.64393607837847</v>
      </c>
      <c r="C39" s="624">
        <v>41.28646157254911</v>
      </c>
      <c r="D39" s="623">
        <v>62.35747450582935</v>
      </c>
      <c r="E39" s="623">
        <v>1.524659447020278</v>
      </c>
      <c r="F39" s="623">
        <v>0.9981583430132754</v>
      </c>
      <c r="G39" s="623">
        <v>0.5594074230074402</v>
      </c>
      <c r="H39" s="623">
        <v>26.610243298353918</v>
      </c>
      <c r="I39" s="623">
        <v>4.332665335057625</v>
      </c>
      <c r="J39" s="623">
        <v>22.27757796329629</v>
      </c>
      <c r="K39" s="623">
        <v>7.56845337010066</v>
      </c>
      <c r="L39" s="623">
        <v>5.51729281907338</v>
      </c>
      <c r="M39" s="623">
        <v>2.0511605510272806</v>
      </c>
      <c r="N39" s="623">
        <v>3.5429136790471207</v>
      </c>
      <c r="O39" s="624">
        <v>0.48262601200641897</v>
      </c>
    </row>
    <row r="40" spans="1:15" ht="15.75">
      <c r="A40" s="58"/>
      <c r="B40" s="432"/>
      <c r="C40" s="625"/>
      <c r="D40" s="432"/>
      <c r="E40" s="432"/>
      <c r="F40" s="432"/>
      <c r="G40" s="432"/>
      <c r="H40" s="432"/>
      <c r="I40" s="432"/>
      <c r="J40" s="432"/>
      <c r="K40" s="432"/>
      <c r="L40" s="432"/>
      <c r="M40" s="432"/>
      <c r="N40" s="432"/>
      <c r="O40" s="625"/>
    </row>
    <row r="41" spans="1:15" ht="15.75">
      <c r="A41" s="33" t="s">
        <v>1</v>
      </c>
      <c r="B41" s="626"/>
      <c r="C41" s="627"/>
      <c r="D41" s="431"/>
      <c r="E41" s="431"/>
      <c r="F41" s="431"/>
      <c r="G41" s="431"/>
      <c r="H41" s="431"/>
      <c r="I41" s="431"/>
      <c r="J41" s="431"/>
      <c r="K41" s="431"/>
      <c r="L41" s="431"/>
      <c r="M41" s="431"/>
      <c r="N41" s="431"/>
      <c r="O41" s="627"/>
    </row>
    <row r="42" spans="1:19" ht="15.75">
      <c r="A42" s="58" t="s">
        <v>2</v>
      </c>
      <c r="B42" s="626">
        <v>82.83805738963588</v>
      </c>
      <c r="C42" s="627">
        <v>39.532970378488834</v>
      </c>
      <c r="D42" s="431">
        <v>43.305087011147045</v>
      </c>
      <c r="E42" s="431">
        <v>2.287031344210098</v>
      </c>
      <c r="F42" s="431">
        <v>1.3662784653722664</v>
      </c>
      <c r="G42" s="431">
        <v>0.7128409384550954</v>
      </c>
      <c r="H42" s="431">
        <v>23.76136461516985</v>
      </c>
      <c r="I42" s="618">
        <v>3.445397869199628</v>
      </c>
      <c r="J42" s="618">
        <v>20.31596674597022</v>
      </c>
      <c r="K42" s="431">
        <v>9.059020259533504</v>
      </c>
      <c r="L42" s="618">
        <v>6.534375269171709</v>
      </c>
      <c r="M42" s="618">
        <v>2.5246449903617965</v>
      </c>
      <c r="N42" s="431">
        <v>1.8712074634446256</v>
      </c>
      <c r="O42" s="627">
        <v>0.475227292303397</v>
      </c>
      <c r="Q42" s="441"/>
      <c r="R42" s="442"/>
      <c r="S42" s="662"/>
    </row>
    <row r="43" spans="1:19" ht="15.75">
      <c r="A43" s="58" t="s">
        <v>3</v>
      </c>
      <c r="B43" s="626">
        <v>111.03947024483749</v>
      </c>
      <c r="C43" s="627">
        <v>37.32682756817984</v>
      </c>
      <c r="D43" s="431">
        <v>73.71264267665767</v>
      </c>
      <c r="E43" s="431">
        <v>1.5335017861810578</v>
      </c>
      <c r="F43" s="431">
        <v>0.9410124597020127</v>
      </c>
      <c r="G43" s="431">
        <v>0.5924893264790451</v>
      </c>
      <c r="H43" s="431">
        <v>23.943539252417878</v>
      </c>
      <c r="I43" s="618">
        <v>4.461096105253986</v>
      </c>
      <c r="J43" s="618">
        <v>19.48244314716389</v>
      </c>
      <c r="K43" s="431">
        <v>7.144724231070837</v>
      </c>
      <c r="L43" s="618">
        <v>5.297551624989109</v>
      </c>
      <c r="M43" s="618">
        <v>1.8471726060817286</v>
      </c>
      <c r="N43" s="431">
        <v>2.718480439139148</v>
      </c>
      <c r="O43" s="627">
        <v>0.453080073189858</v>
      </c>
      <c r="Q43" s="441"/>
      <c r="R43" s="442"/>
      <c r="S43" s="662"/>
    </row>
    <row r="44" spans="1:19" ht="15.75">
      <c r="A44" s="58" t="s">
        <v>4</v>
      </c>
      <c r="B44" s="626">
        <v>122.31631169275512</v>
      </c>
      <c r="C44" s="627">
        <v>38.368952918606496</v>
      </c>
      <c r="D44" s="431">
        <v>83.94735877414861</v>
      </c>
      <c r="E44" s="431">
        <v>0.8553588230262595</v>
      </c>
      <c r="F44" s="431">
        <v>0.9775529406014394</v>
      </c>
      <c r="G44" s="431">
        <v>0.24438823515035984</v>
      </c>
      <c r="H44" s="431">
        <v>24.56101763261117</v>
      </c>
      <c r="I44" s="618">
        <v>4.765570585432017</v>
      </c>
      <c r="J44" s="618">
        <v>19.79544704717915</v>
      </c>
      <c r="K44" s="431">
        <v>6.842870584210076</v>
      </c>
      <c r="L44" s="618">
        <v>5.254347055732737</v>
      </c>
      <c r="M44" s="618">
        <v>1.5885235284773391</v>
      </c>
      <c r="N44" s="431">
        <v>4.5211823502816575</v>
      </c>
      <c r="O44" s="627">
        <v>0.36658235272553985</v>
      </c>
      <c r="Q44" s="3"/>
      <c r="R44" s="3"/>
      <c r="S44" s="662"/>
    </row>
    <row r="45" spans="1:19" ht="15.75">
      <c r="A45" s="58" t="s">
        <v>5</v>
      </c>
      <c r="B45" s="626">
        <v>138.55680215805285</v>
      </c>
      <c r="C45" s="627">
        <v>49.96628042425357</v>
      </c>
      <c r="D45" s="431">
        <v>88.59052173379928</v>
      </c>
      <c r="E45" s="431">
        <v>2.4523327815584577</v>
      </c>
      <c r="F45" s="431">
        <v>0.3065415976948072</v>
      </c>
      <c r="G45" s="431">
        <v>1.532707988474036</v>
      </c>
      <c r="H45" s="431">
        <v>30.960701367175524</v>
      </c>
      <c r="I45" s="618">
        <v>7.663539942370179</v>
      </c>
      <c r="J45" s="618">
        <v>23.297161424805346</v>
      </c>
      <c r="K45" s="431">
        <v>4.904665563116915</v>
      </c>
      <c r="L45" s="618">
        <v>3.371957574642879</v>
      </c>
      <c r="M45" s="618">
        <v>1.532707988474036</v>
      </c>
      <c r="N45" s="431">
        <v>8.889706333149409</v>
      </c>
      <c r="O45" s="627">
        <v>0.9196247930844215</v>
      </c>
      <c r="Q45" s="3"/>
      <c r="R45" s="3"/>
      <c r="S45" s="662"/>
    </row>
    <row r="46" spans="1:19" ht="15.75">
      <c r="A46" s="58" t="s">
        <v>6</v>
      </c>
      <c r="B46" s="626">
        <v>110.51484152272346</v>
      </c>
      <c r="C46" s="627">
        <v>44.02146570518195</v>
      </c>
      <c r="D46" s="431">
        <v>66.4933758175415</v>
      </c>
      <c r="E46" s="431">
        <v>0.08385041086701324</v>
      </c>
      <c r="F46" s="431">
        <v>0.5869528760690927</v>
      </c>
      <c r="G46" s="431">
        <v>0.25155123260103973</v>
      </c>
      <c r="H46" s="431">
        <v>28.928391749119573</v>
      </c>
      <c r="I46" s="618">
        <v>4.8633238302867685</v>
      </c>
      <c r="J46" s="618">
        <v>24.065067918832803</v>
      </c>
      <c r="K46" s="431">
        <v>7.546536978031192</v>
      </c>
      <c r="L46" s="618">
        <v>5.4502767063558615</v>
      </c>
      <c r="M46" s="618">
        <v>2.096260271675331</v>
      </c>
      <c r="N46" s="431">
        <v>6.288780815025994</v>
      </c>
      <c r="O46" s="627">
        <v>0.33540164346805296</v>
      </c>
      <c r="Q46" s="3"/>
      <c r="R46" s="3"/>
      <c r="S46" s="662"/>
    </row>
    <row r="47" spans="1:19" ht="15.75">
      <c r="A47" s="58" t="s">
        <v>7</v>
      </c>
      <c r="B47" s="626">
        <v>122.58919541031632</v>
      </c>
      <c r="C47" s="627">
        <v>62.77682837512642</v>
      </c>
      <c r="D47" s="431">
        <v>59.812367035189894</v>
      </c>
      <c r="E47" s="431">
        <v>0.34876015763959123</v>
      </c>
      <c r="F47" s="431">
        <v>0.34876015763959123</v>
      </c>
      <c r="G47" s="431">
        <v>0</v>
      </c>
      <c r="H47" s="431">
        <v>50.91898301538033</v>
      </c>
      <c r="I47" s="618">
        <v>5.057022285774074</v>
      </c>
      <c r="J47" s="618">
        <v>45.86196072960625</v>
      </c>
      <c r="K47" s="431">
        <v>3.1388414187563214</v>
      </c>
      <c r="L47" s="618">
        <v>2.0925609458375476</v>
      </c>
      <c r="M47" s="618">
        <v>1.0462804729187738</v>
      </c>
      <c r="N47" s="431">
        <v>7.14958323161162</v>
      </c>
      <c r="O47" s="627">
        <v>0.8719003940989781</v>
      </c>
      <c r="Q47" s="3"/>
      <c r="R47" s="3"/>
      <c r="S47" s="662"/>
    </row>
    <row r="48" spans="1:19" ht="15.75">
      <c r="A48" s="565" t="s">
        <v>0</v>
      </c>
      <c r="B48" s="630">
        <v>103.64393607837847</v>
      </c>
      <c r="C48" s="625">
        <v>41.28646157254911</v>
      </c>
      <c r="D48" s="432">
        <v>62.35747450582935</v>
      </c>
      <c r="E48" s="432">
        <v>1.524659447020278</v>
      </c>
      <c r="F48" s="432">
        <v>0.9981583430132754</v>
      </c>
      <c r="G48" s="432">
        <v>0.5594074230074402</v>
      </c>
      <c r="H48" s="432">
        <v>26.610243298353918</v>
      </c>
      <c r="I48" s="623">
        <v>4.332665335057625</v>
      </c>
      <c r="J48" s="623">
        <v>22.27757796329629</v>
      </c>
      <c r="K48" s="432">
        <v>7.56845337010066</v>
      </c>
      <c r="L48" s="623">
        <v>5.51729281907338</v>
      </c>
      <c r="M48" s="623">
        <v>2.0511605510272806</v>
      </c>
      <c r="N48" s="432">
        <v>3.5429136790471207</v>
      </c>
      <c r="O48" s="625">
        <v>0.48262601200641897</v>
      </c>
      <c r="P48" s="542"/>
      <c r="Q48"/>
      <c r="R48" s="452"/>
      <c r="S48" s="662"/>
    </row>
    <row r="49" spans="1:19" ht="15.75">
      <c r="A49" s="58"/>
      <c r="B49" s="626"/>
      <c r="C49" s="627"/>
      <c r="D49" s="431"/>
      <c r="E49" s="431"/>
      <c r="F49" s="431"/>
      <c r="G49" s="431"/>
      <c r="H49" s="431"/>
      <c r="I49" s="431"/>
      <c r="J49" s="431"/>
      <c r="K49" s="431"/>
      <c r="L49" s="431"/>
      <c r="M49" s="431"/>
      <c r="N49" s="431"/>
      <c r="O49" s="627"/>
      <c r="S49" s="662"/>
    </row>
    <row r="50" spans="1:19" ht="15.75">
      <c r="A50" s="565" t="s">
        <v>8</v>
      </c>
      <c r="B50" s="626"/>
      <c r="C50" s="627"/>
      <c r="D50" s="431"/>
      <c r="E50" s="431"/>
      <c r="F50" s="431"/>
      <c r="G50" s="431"/>
      <c r="H50" s="431"/>
      <c r="I50" s="431"/>
      <c r="J50" s="431"/>
      <c r="K50" s="431"/>
      <c r="L50" s="431"/>
      <c r="M50" s="431"/>
      <c r="N50" s="431"/>
      <c r="O50" s="627"/>
      <c r="S50" s="663"/>
    </row>
    <row r="51" spans="1:19" ht="15.75">
      <c r="A51" s="575" t="s">
        <v>9</v>
      </c>
      <c r="B51" s="626">
        <v>54.306569343065696</v>
      </c>
      <c r="C51" s="627">
        <v>34.35523114355231</v>
      </c>
      <c r="D51" s="431">
        <v>19.951338199513383</v>
      </c>
      <c r="E51" s="431">
        <v>4.2822384428223845</v>
      </c>
      <c r="F51" s="431">
        <v>1.6545012165450121</v>
      </c>
      <c r="G51" s="431">
        <v>0.875912408759124</v>
      </c>
      <c r="H51" s="431">
        <v>19.075425790754256</v>
      </c>
      <c r="I51" s="618">
        <v>3.6009732360097324</v>
      </c>
      <c r="J51" s="618">
        <v>15.474452554744525</v>
      </c>
      <c r="K51" s="431">
        <v>7.104622871046229</v>
      </c>
      <c r="L51" s="618">
        <v>4.768856447688564</v>
      </c>
      <c r="M51" s="618">
        <v>2.3357664233576645</v>
      </c>
      <c r="N51" s="629">
        <v>0.5839416058394161</v>
      </c>
      <c r="O51" s="628">
        <v>0.778588807785888</v>
      </c>
      <c r="Q51" s="447"/>
      <c r="R51" s="662"/>
      <c r="S51" s="662"/>
    </row>
    <row r="52" spans="1:19" ht="15.75">
      <c r="A52" s="575" t="s">
        <v>10</v>
      </c>
      <c r="B52" s="626">
        <v>77.43901148890252</v>
      </c>
      <c r="C52" s="627">
        <v>39.14266974165838</v>
      </c>
      <c r="D52" s="431">
        <v>38.29634174724414</v>
      </c>
      <c r="E52" s="431">
        <v>2.4331929839409265</v>
      </c>
      <c r="F52" s="431">
        <v>1.4810739902249117</v>
      </c>
      <c r="G52" s="431">
        <v>1.375282990923132</v>
      </c>
      <c r="H52" s="431">
        <v>24.543511838012822</v>
      </c>
      <c r="I52" s="618">
        <v>4.020057973467617</v>
      </c>
      <c r="J52" s="618">
        <v>20.523453864545203</v>
      </c>
      <c r="K52" s="431">
        <v>7.299578951822778</v>
      </c>
      <c r="L52" s="618">
        <v>4.972176967183632</v>
      </c>
      <c r="M52" s="618">
        <v>2.3274019846391467</v>
      </c>
      <c r="N52" s="629">
        <v>1.2694919916213527</v>
      </c>
      <c r="O52" s="628">
        <v>0.7405369951124559</v>
      </c>
      <c r="Q52" s="447"/>
      <c r="R52" s="662"/>
      <c r="S52" s="662"/>
    </row>
    <row r="53" spans="1:19" ht="15.75">
      <c r="A53" s="575" t="s">
        <v>11</v>
      </c>
      <c r="B53" s="626">
        <v>89.01251738525731</v>
      </c>
      <c r="C53" s="627">
        <v>36.62494204914233</v>
      </c>
      <c r="D53" s="431">
        <v>52.38757533611497</v>
      </c>
      <c r="E53" s="431">
        <v>2.202132591562355</v>
      </c>
      <c r="F53" s="431">
        <v>1.274918868799258</v>
      </c>
      <c r="G53" s="431">
        <v>0.4636068613815485</v>
      </c>
      <c r="H53" s="431">
        <v>24.802967083912844</v>
      </c>
      <c r="I53" s="618">
        <v>4.172461752433936</v>
      </c>
      <c r="J53" s="618">
        <v>20.630505331478908</v>
      </c>
      <c r="K53" s="431">
        <v>5.795085767269356</v>
      </c>
      <c r="L53" s="618">
        <v>3.824756606397775</v>
      </c>
      <c r="M53" s="618">
        <v>1.970329160871581</v>
      </c>
      <c r="N53" s="629">
        <v>1.5067222994900324</v>
      </c>
      <c r="O53" s="628">
        <v>0.5795085767269356</v>
      </c>
      <c r="Q53" s="447"/>
      <c r="R53" s="662"/>
      <c r="S53" s="662"/>
    </row>
    <row r="54" spans="1:19" ht="15.75">
      <c r="A54" s="575" t="s">
        <v>12</v>
      </c>
      <c r="B54" s="626">
        <v>103.9498635585773</v>
      </c>
      <c r="C54" s="627">
        <v>43.82313491512881</v>
      </c>
      <c r="D54" s="431">
        <v>60.1267286434485</v>
      </c>
      <c r="E54" s="431">
        <v>1.7344248647148606</v>
      </c>
      <c r="F54" s="431">
        <v>1.7344248647148606</v>
      </c>
      <c r="G54" s="431">
        <v>0.4625132972572962</v>
      </c>
      <c r="H54" s="431">
        <v>29.48522270015263</v>
      </c>
      <c r="I54" s="618">
        <v>5.318902918458906</v>
      </c>
      <c r="J54" s="618">
        <v>24.166319781693726</v>
      </c>
      <c r="K54" s="431">
        <v>7.400212756116739</v>
      </c>
      <c r="L54" s="618">
        <v>5.087646269830258</v>
      </c>
      <c r="M54" s="618">
        <v>2.3125664862864808</v>
      </c>
      <c r="N54" s="629">
        <v>2.543823134915129</v>
      </c>
      <c r="O54" s="628">
        <v>0.4625132972572962</v>
      </c>
      <c r="Q54" s="447"/>
      <c r="R54" s="662"/>
      <c r="S54" s="662"/>
    </row>
    <row r="55" spans="1:19" ht="15.75">
      <c r="A55" s="575" t="s">
        <v>13</v>
      </c>
      <c r="B55" s="626">
        <v>115.15858367397779</v>
      </c>
      <c r="C55" s="627">
        <v>50.615424682662805</v>
      </c>
      <c r="D55" s="431">
        <v>64.54315899131498</v>
      </c>
      <c r="E55" s="431">
        <v>1.5852705717165085</v>
      </c>
      <c r="F55" s="431">
        <v>1.132336122654649</v>
      </c>
      <c r="G55" s="431">
        <v>0.6794016735927894</v>
      </c>
      <c r="H55" s="431">
        <v>32.61128033245389</v>
      </c>
      <c r="I55" s="618">
        <v>4.529344490618596</v>
      </c>
      <c r="J55" s="618">
        <v>28.08193584183529</v>
      </c>
      <c r="K55" s="431">
        <v>9.398389818033584</v>
      </c>
      <c r="L55" s="618">
        <v>6.794016735927892</v>
      </c>
      <c r="M55" s="618">
        <v>2.6043730821056923</v>
      </c>
      <c r="N55" s="629">
        <v>4.529344490618596</v>
      </c>
      <c r="O55" s="628">
        <v>0.6794016735927894</v>
      </c>
      <c r="Q55" s="447"/>
      <c r="R55" s="662"/>
      <c r="S55" s="662"/>
    </row>
    <row r="56" spans="1:19" ht="15.75">
      <c r="A56" s="575" t="s">
        <v>14</v>
      </c>
      <c r="B56" s="626">
        <v>116.2309404749919</v>
      </c>
      <c r="C56" s="627">
        <v>46.31338725375038</v>
      </c>
      <c r="D56" s="431">
        <v>69.9175532212415</v>
      </c>
      <c r="E56" s="431">
        <v>0.5593404257699321</v>
      </c>
      <c r="F56" s="431">
        <v>0.33560425546195927</v>
      </c>
      <c r="G56" s="431">
        <v>0.33560425546195927</v>
      </c>
      <c r="H56" s="431">
        <v>33.33668937588796</v>
      </c>
      <c r="I56" s="618">
        <v>4.922195746775403</v>
      </c>
      <c r="J56" s="618">
        <v>28.414493629112552</v>
      </c>
      <c r="K56" s="431">
        <v>7.271425535009118</v>
      </c>
      <c r="L56" s="618">
        <v>5.705272342853307</v>
      </c>
      <c r="M56" s="618">
        <v>1.5661531921558098</v>
      </c>
      <c r="N56" s="629">
        <v>4.027251065543511</v>
      </c>
      <c r="O56" s="628">
        <v>0.44747234061594565</v>
      </c>
      <c r="Q56" s="447"/>
      <c r="R56" s="662"/>
      <c r="S56" s="662"/>
    </row>
    <row r="57" spans="1:19" ht="15.75">
      <c r="A57" s="575" t="s">
        <v>15</v>
      </c>
      <c r="B57" s="626">
        <v>123.11194965901785</v>
      </c>
      <c r="C57" s="627">
        <v>43.32107132693179</v>
      </c>
      <c r="D57" s="431">
        <v>79.79087833208605</v>
      </c>
      <c r="E57" s="431">
        <v>0.3162121994666554</v>
      </c>
      <c r="F57" s="431">
        <v>0.3162121994666554</v>
      </c>
      <c r="G57" s="431">
        <v>0.10540406648888513</v>
      </c>
      <c r="H57" s="431">
        <v>30.567179281776692</v>
      </c>
      <c r="I57" s="618">
        <v>4.426970792533176</v>
      </c>
      <c r="J57" s="618">
        <v>26.140208489243516</v>
      </c>
      <c r="K57" s="431">
        <v>6.745860255288648</v>
      </c>
      <c r="L57" s="618">
        <v>5.164799257955371</v>
      </c>
      <c r="M57" s="618">
        <v>1.5810609973332772</v>
      </c>
      <c r="N57" s="629">
        <v>4.953991124977601</v>
      </c>
      <c r="O57" s="628">
        <v>0.3162121994666554</v>
      </c>
      <c r="Q57" s="447"/>
      <c r="R57" s="662"/>
      <c r="S57" s="662"/>
    </row>
    <row r="58" spans="1:19" ht="15.75">
      <c r="A58" s="575" t="s">
        <v>16</v>
      </c>
      <c r="B58" s="626">
        <v>126.12418547040767</v>
      </c>
      <c r="C58" s="627">
        <v>44.482740050622</v>
      </c>
      <c r="D58" s="431">
        <v>81.64144541978565</v>
      </c>
      <c r="E58" s="431">
        <v>1.0770639237438742</v>
      </c>
      <c r="F58" s="431">
        <v>0.5385319618719371</v>
      </c>
      <c r="G58" s="431">
        <v>0.4308255694975497</v>
      </c>
      <c r="H58" s="431">
        <v>27.14201087834563</v>
      </c>
      <c r="I58" s="618">
        <v>4.523668479724272</v>
      </c>
      <c r="J58" s="618">
        <v>22.61834239862136</v>
      </c>
      <c r="K58" s="431">
        <v>8.401098605202218</v>
      </c>
      <c r="L58" s="618">
        <v>6.67779632721202</v>
      </c>
      <c r="M58" s="618">
        <v>1.7233022779901987</v>
      </c>
      <c r="N58" s="629">
        <v>6.570089934837633</v>
      </c>
      <c r="O58" s="628">
        <v>0.32311917712316224</v>
      </c>
      <c r="Q58" s="447"/>
      <c r="R58" s="662"/>
      <c r="S58" s="662"/>
    </row>
    <row r="59" spans="1:19" ht="15.75">
      <c r="A59" s="575" t="s">
        <v>17</v>
      </c>
      <c r="B59" s="626">
        <v>123.53601796887534</v>
      </c>
      <c r="C59" s="627">
        <v>35.723835499224556</v>
      </c>
      <c r="D59" s="431">
        <v>87.81218246965079</v>
      </c>
      <c r="E59" s="431">
        <v>0.10695759131504358</v>
      </c>
      <c r="F59" s="431">
        <v>0.6417455478902615</v>
      </c>
      <c r="G59" s="431">
        <v>0.21391518263008716</v>
      </c>
      <c r="H59" s="431">
        <v>22.35413658484411</v>
      </c>
      <c r="I59" s="618">
        <v>3.636558104711482</v>
      </c>
      <c r="J59" s="618">
        <v>18.71757848013263</v>
      </c>
      <c r="K59" s="431">
        <v>7.273116209422964</v>
      </c>
      <c r="L59" s="618">
        <v>5.240921974437136</v>
      </c>
      <c r="M59" s="618">
        <v>2.032194234985828</v>
      </c>
      <c r="N59" s="629">
        <v>4.920049200492004</v>
      </c>
      <c r="O59" s="628">
        <v>0.21391518263008716</v>
      </c>
      <c r="Q59" s="447"/>
      <c r="R59" s="662"/>
      <c r="S59" s="662"/>
    </row>
    <row r="60" spans="1:19" ht="15.75">
      <c r="A60" s="575" t="s">
        <v>18</v>
      </c>
      <c r="B60" s="626">
        <v>109.90036633455445</v>
      </c>
      <c r="C60" s="627">
        <v>38.15012716709056</v>
      </c>
      <c r="D60" s="431">
        <v>71.75023916746389</v>
      </c>
      <c r="E60" s="431">
        <v>0.5833352777842593</v>
      </c>
      <c r="F60" s="431">
        <v>0.816669388897963</v>
      </c>
      <c r="G60" s="431">
        <v>0.5833352777842593</v>
      </c>
      <c r="H60" s="431">
        <v>22.400074666915557</v>
      </c>
      <c r="I60" s="618">
        <v>4.200014000046667</v>
      </c>
      <c r="J60" s="618">
        <v>18.20006066686889</v>
      </c>
      <c r="K60" s="431">
        <v>8.86669622232074</v>
      </c>
      <c r="L60" s="618">
        <v>6.88335627785426</v>
      </c>
      <c r="M60" s="618">
        <v>1.9833399444664817</v>
      </c>
      <c r="N60" s="629">
        <v>4.6666822222740745</v>
      </c>
      <c r="O60" s="628">
        <v>0.23333411111370372</v>
      </c>
      <c r="Q60" s="447"/>
      <c r="R60" s="662"/>
      <c r="S60" s="662"/>
    </row>
    <row r="61" spans="1:17" ht="15.75">
      <c r="A61" s="565" t="s">
        <v>0</v>
      </c>
      <c r="B61" s="630">
        <v>103.64393607837847</v>
      </c>
      <c r="C61" s="625">
        <v>41.28646157254911</v>
      </c>
      <c r="D61" s="432">
        <v>62.35747450582935</v>
      </c>
      <c r="E61" s="432">
        <v>1.524659447020278</v>
      </c>
      <c r="F61" s="432">
        <v>0.9981583430132754</v>
      </c>
      <c r="G61" s="432">
        <v>0.5594074230074402</v>
      </c>
      <c r="H61" s="432">
        <v>26.610243298353918</v>
      </c>
      <c r="I61" s="623">
        <v>4.332665335057625</v>
      </c>
      <c r="J61" s="623">
        <v>22.27757796329629</v>
      </c>
      <c r="K61" s="432">
        <v>7.56845337010066</v>
      </c>
      <c r="L61" s="623">
        <v>5.51729281907338</v>
      </c>
      <c r="M61" s="623">
        <v>2.0511605510272806</v>
      </c>
      <c r="N61" s="432">
        <v>3.5429136790471207</v>
      </c>
      <c r="O61" s="625">
        <v>0.48262601200641897</v>
      </c>
      <c r="Q61" s="661"/>
    </row>
    <row r="62" spans="1:15" ht="15.75">
      <c r="A62" s="25"/>
      <c r="B62" s="27"/>
      <c r="C62" s="28"/>
      <c r="D62" s="86"/>
      <c r="E62" s="86"/>
      <c r="F62" s="86"/>
      <c r="G62" s="86"/>
      <c r="H62" s="86"/>
      <c r="I62" s="86"/>
      <c r="J62" s="86"/>
      <c r="K62" s="86"/>
      <c r="L62" s="86"/>
      <c r="M62" s="86"/>
      <c r="N62" s="86"/>
      <c r="O62" s="28"/>
    </row>
    <row r="63" spans="1:15" ht="15.75">
      <c r="A63" s="70"/>
      <c r="B63" s="70"/>
      <c r="C63" s="92"/>
      <c r="D63" s="91"/>
      <c r="E63" s="91"/>
      <c r="F63" s="91"/>
      <c r="G63" s="91"/>
      <c r="H63" s="91"/>
      <c r="I63" s="91"/>
      <c r="J63" s="91"/>
      <c r="K63" s="91"/>
      <c r="L63" s="91"/>
      <c r="M63" s="91"/>
      <c r="N63" s="91"/>
      <c r="O63" s="92"/>
    </row>
    <row r="64" spans="1:16" ht="15.75">
      <c r="A64" s="3" t="s">
        <v>377</v>
      </c>
      <c r="B64" s="3"/>
      <c r="C64" s="3"/>
      <c r="D64" s="3"/>
      <c r="E64" s="3"/>
      <c r="F64" s="3"/>
      <c r="G64" s="3"/>
      <c r="H64" s="3"/>
      <c r="I64" s="3"/>
      <c r="J64" s="3"/>
      <c r="K64" s="3"/>
      <c r="L64" s="3"/>
      <c r="M64" s="3"/>
      <c r="N64" s="3"/>
      <c r="O64" s="3"/>
      <c r="P64" s="3"/>
    </row>
    <row r="65" spans="1:16" ht="15.75">
      <c r="A65" s="3"/>
      <c r="B65" s="3"/>
      <c r="C65" s="3"/>
      <c r="D65" s="3"/>
      <c r="E65" s="3"/>
      <c r="F65" s="3"/>
      <c r="G65" s="3"/>
      <c r="H65" s="3"/>
      <c r="I65" s="3"/>
      <c r="J65" s="3"/>
      <c r="K65" s="3"/>
      <c r="L65" s="3"/>
      <c r="M65" s="3"/>
      <c r="N65" s="3"/>
      <c r="O65" s="3"/>
      <c r="P65" s="3"/>
    </row>
    <row r="66" spans="1:16" ht="15.75">
      <c r="A66" s="5" t="s">
        <v>34</v>
      </c>
      <c r="B66" s="631"/>
      <c r="C66" s="631"/>
      <c r="D66" s="631"/>
      <c r="E66" s="631"/>
      <c r="F66" s="631"/>
      <c r="G66" s="631"/>
      <c r="H66" s="631"/>
      <c r="I66" s="631"/>
      <c r="J66" s="631"/>
      <c r="K66" s="631"/>
      <c r="L66" s="631"/>
      <c r="M66" s="631"/>
      <c r="N66" s="631"/>
      <c r="O66" s="3"/>
      <c r="P66" s="76"/>
    </row>
    <row r="67" spans="1:16" ht="15.75">
      <c r="A67" s="666" t="s">
        <v>35</v>
      </c>
      <c r="B67" s="666"/>
      <c r="C67" s="666"/>
      <c r="D67" s="666"/>
      <c r="E67" s="666"/>
      <c r="F67" s="666"/>
      <c r="G67" s="666"/>
      <c r="H67" s="666"/>
      <c r="I67" s="666"/>
      <c r="J67" s="666"/>
      <c r="K67" s="666"/>
      <c r="L67" s="666"/>
      <c r="M67" s="666"/>
      <c r="N67" s="666"/>
      <c r="O67" s="3"/>
      <c r="P67" s="3"/>
    </row>
    <row r="68" spans="1:16" ht="15.75">
      <c r="A68" s="666" t="s">
        <v>36</v>
      </c>
      <c r="B68" s="666"/>
      <c r="C68" s="666"/>
      <c r="D68" s="666"/>
      <c r="E68" s="666"/>
      <c r="F68" s="666"/>
      <c r="G68" s="666"/>
      <c r="H68" s="666"/>
      <c r="I68" s="666"/>
      <c r="J68" s="666"/>
      <c r="K68" s="666"/>
      <c r="L68" s="666"/>
      <c r="M68" s="666"/>
      <c r="N68" s="666"/>
      <c r="O68" s="3"/>
      <c r="P68" s="3"/>
    </row>
    <row r="69" spans="1:16" ht="15.75">
      <c r="A69" s="667" t="s">
        <v>37</v>
      </c>
      <c r="B69" s="667"/>
      <c r="C69" s="667"/>
      <c r="D69" s="667"/>
      <c r="E69" s="667"/>
      <c r="F69" s="667"/>
      <c r="G69" s="667"/>
      <c r="H69" s="667"/>
      <c r="I69" s="667"/>
      <c r="J69" s="667"/>
      <c r="K69" s="667"/>
      <c r="L69" s="667"/>
      <c r="M69" s="667"/>
      <c r="N69" s="667"/>
      <c r="O69" s="3"/>
      <c r="P69" s="3"/>
    </row>
    <row r="70" spans="1:16" ht="15.75">
      <c r="A70" s="668" t="s">
        <v>38</v>
      </c>
      <c r="B70" s="668"/>
      <c r="C70" s="668"/>
      <c r="D70" s="668"/>
      <c r="E70" s="668"/>
      <c r="F70" s="668"/>
      <c r="G70" s="668"/>
      <c r="H70" s="668"/>
      <c r="I70" s="668"/>
      <c r="J70" s="668"/>
      <c r="K70" s="668"/>
      <c r="L70" s="668"/>
      <c r="M70" s="668"/>
      <c r="N70" s="668"/>
      <c r="O70" s="3"/>
      <c r="P70" s="3"/>
    </row>
    <row r="71" spans="1:16" ht="15.75">
      <c r="A71" s="300" t="s">
        <v>378</v>
      </c>
      <c r="B71" s="3"/>
      <c r="C71" s="3"/>
      <c r="D71" s="3"/>
      <c r="E71" s="3"/>
      <c r="F71" s="3"/>
      <c r="G71" s="3"/>
      <c r="H71" s="3"/>
      <c r="I71" s="3"/>
      <c r="J71" s="3"/>
      <c r="K71" s="3"/>
      <c r="L71" s="3"/>
      <c r="M71" s="3"/>
      <c r="N71" s="3"/>
      <c r="O71" s="3"/>
      <c r="P71" s="3"/>
    </row>
  </sheetData>
  <sheetProtection/>
  <mergeCells count="5">
    <mergeCell ref="B3:O3"/>
    <mergeCell ref="A67:N67"/>
    <mergeCell ref="A68:N68"/>
    <mergeCell ref="A69:N69"/>
    <mergeCell ref="A70:N70"/>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O79"/>
  <sheetViews>
    <sheetView zoomScalePageLayoutView="0" workbookViewId="0" topLeftCell="A1">
      <selection activeCell="A1" sqref="A1"/>
    </sheetView>
  </sheetViews>
  <sheetFormatPr defaultColWidth="9.140625" defaultRowHeight="15"/>
  <cols>
    <col min="1" max="1" width="22.00390625" style="110" customWidth="1"/>
    <col min="2" max="2" width="9.57421875" style="110" bestFit="1" customWidth="1"/>
    <col min="3" max="4" width="13.7109375" style="110" customWidth="1"/>
    <col min="5" max="7" width="9.28125" style="110" bestFit="1" customWidth="1"/>
    <col min="8" max="8" width="9.57421875" style="110" bestFit="1" customWidth="1"/>
    <col min="9" max="9" width="12.57421875" style="110" customWidth="1"/>
    <col min="10" max="10" width="14.7109375" style="110" customWidth="1"/>
    <col min="11" max="11" width="12.28125" style="110" customWidth="1"/>
    <col min="12" max="12" width="13.140625" style="110" customWidth="1"/>
    <col min="13" max="13" width="11.7109375" style="110" customWidth="1"/>
    <col min="14" max="14" width="10.8515625" style="110" customWidth="1"/>
    <col min="15" max="15" width="9.28125" style="110" customWidth="1"/>
    <col min="16" max="16384" width="9.140625" style="110" customWidth="1"/>
  </cols>
  <sheetData>
    <row r="1" spans="1:15" ht="15.75">
      <c r="A1" s="5" t="s">
        <v>379</v>
      </c>
      <c r="B1" s="5"/>
      <c r="C1" s="5"/>
      <c r="D1" s="3"/>
      <c r="E1" s="3"/>
      <c r="F1" s="3"/>
      <c r="G1" s="3"/>
      <c r="H1" s="3"/>
      <c r="I1" s="3"/>
      <c r="J1" s="3"/>
      <c r="K1" s="3"/>
      <c r="L1" s="3"/>
      <c r="M1" s="3"/>
      <c r="N1" s="3"/>
      <c r="O1" s="3"/>
    </row>
    <row r="2" spans="1:15" ht="15.75">
      <c r="A2" s="47"/>
      <c r="B2" s="3"/>
      <c r="C2" s="3"/>
      <c r="D2" s="3"/>
      <c r="E2" s="3"/>
      <c r="F2" s="3"/>
      <c r="G2" s="3"/>
      <c r="H2" s="3"/>
      <c r="I2" s="3"/>
      <c r="J2" s="3"/>
      <c r="K2" s="3"/>
      <c r="L2" s="3"/>
      <c r="M2" s="3"/>
      <c r="N2" s="3"/>
      <c r="O2" s="3"/>
    </row>
    <row r="3" spans="1:15" ht="15.75">
      <c r="A3" s="133"/>
      <c r="B3" s="714" t="s">
        <v>380</v>
      </c>
      <c r="C3" s="715"/>
      <c r="D3" s="715"/>
      <c r="E3" s="715"/>
      <c r="F3" s="715"/>
      <c r="G3" s="715"/>
      <c r="H3" s="715"/>
      <c r="I3" s="715"/>
      <c r="J3" s="715"/>
      <c r="K3" s="715"/>
      <c r="L3" s="715"/>
      <c r="M3" s="715"/>
      <c r="N3" s="715"/>
      <c r="O3" s="716"/>
    </row>
    <row r="4" spans="1:15" ht="110.25">
      <c r="A4" s="23"/>
      <c r="B4" s="539" t="s">
        <v>40</v>
      </c>
      <c r="C4" s="541" t="s">
        <v>41</v>
      </c>
      <c r="D4" s="540" t="s">
        <v>21</v>
      </c>
      <c r="E4" s="540" t="s">
        <v>22</v>
      </c>
      <c r="F4" s="540" t="s">
        <v>23</v>
      </c>
      <c r="G4" s="540" t="s">
        <v>24</v>
      </c>
      <c r="H4" s="540" t="s">
        <v>25</v>
      </c>
      <c r="I4" s="540" t="s">
        <v>366</v>
      </c>
      <c r="J4" s="540" t="s">
        <v>367</v>
      </c>
      <c r="K4" s="540" t="s">
        <v>311</v>
      </c>
      <c r="L4" s="540" t="s">
        <v>368</v>
      </c>
      <c r="M4" s="540" t="s">
        <v>369</v>
      </c>
      <c r="N4" s="540" t="s">
        <v>27</v>
      </c>
      <c r="O4" s="541" t="s">
        <v>28</v>
      </c>
    </row>
    <row r="5" spans="1:15" ht="15.75">
      <c r="A5" s="536"/>
      <c r="B5" s="23"/>
      <c r="C5" s="24"/>
      <c r="D5" s="119"/>
      <c r="E5" s="119"/>
      <c r="F5" s="119"/>
      <c r="G5" s="119"/>
      <c r="H5" s="119"/>
      <c r="I5" s="119"/>
      <c r="J5" s="119"/>
      <c r="K5" s="119"/>
      <c r="L5" s="119"/>
      <c r="M5" s="119"/>
      <c r="N5" s="119"/>
      <c r="O5" s="24"/>
    </row>
    <row r="6" spans="1:15" ht="18" customHeight="1">
      <c r="A6" s="632" t="s">
        <v>370</v>
      </c>
      <c r="B6" s="633"/>
      <c r="C6" s="118"/>
      <c r="D6" s="119"/>
      <c r="E6" s="119"/>
      <c r="F6" s="119"/>
      <c r="G6" s="119"/>
      <c r="H6" s="119"/>
      <c r="I6" s="119"/>
      <c r="J6" s="119"/>
      <c r="K6" s="119"/>
      <c r="L6" s="119"/>
      <c r="M6" s="119"/>
      <c r="N6" s="119"/>
      <c r="O6" s="24"/>
    </row>
    <row r="7" spans="1:15" ht="15.75">
      <c r="A7" s="25" t="s">
        <v>332</v>
      </c>
      <c r="B7" s="27">
        <f>SUM(D7:H7,K7,N7:O7)</f>
        <v>8837.640000000001</v>
      </c>
      <c r="C7" s="28">
        <f>SUM(E7:H7,K7,N7:O7)</f>
        <v>8077.68</v>
      </c>
      <c r="D7" s="595">
        <v>759.96</v>
      </c>
      <c r="E7" s="634">
        <v>87.52</v>
      </c>
      <c r="F7" s="635" t="s">
        <v>42</v>
      </c>
      <c r="G7" s="595">
        <v>127.61</v>
      </c>
      <c r="H7" s="636">
        <v>5881.6</v>
      </c>
      <c r="I7" s="636">
        <v>592.79</v>
      </c>
      <c r="J7" s="595">
        <v>5288.81</v>
      </c>
      <c r="K7" s="595">
        <v>1498.45</v>
      </c>
      <c r="L7" s="595">
        <v>1308.02</v>
      </c>
      <c r="M7" s="634">
        <v>190.43</v>
      </c>
      <c r="N7" s="634">
        <v>357.94</v>
      </c>
      <c r="O7" s="596">
        <v>124.56</v>
      </c>
    </row>
    <row r="8" spans="1:15" ht="15.75">
      <c r="A8" s="25" t="s">
        <v>333</v>
      </c>
      <c r="B8" s="27">
        <f aca="true" t="shared" si="0" ref="B8:B39">SUM(D8:H8,K8,N8:O8)</f>
        <v>11427.039999999999</v>
      </c>
      <c r="C8" s="28">
        <f aca="true" t="shared" si="1" ref="C8:C39">SUM(E8:H8,K8,N8:O8)</f>
        <v>9399.08</v>
      </c>
      <c r="D8" s="595">
        <v>2027.96</v>
      </c>
      <c r="E8" s="634">
        <v>19.56</v>
      </c>
      <c r="F8" s="635" t="s">
        <v>42</v>
      </c>
      <c r="G8" s="595">
        <v>8.2</v>
      </c>
      <c r="H8" s="636">
        <v>6711.54</v>
      </c>
      <c r="I8" s="636">
        <v>1482.47</v>
      </c>
      <c r="J8" s="595">
        <v>5229.07</v>
      </c>
      <c r="K8" s="595">
        <v>1537.8200000000002</v>
      </c>
      <c r="L8" s="595">
        <v>1450.64</v>
      </c>
      <c r="M8" s="634">
        <v>87.18</v>
      </c>
      <c r="N8" s="634">
        <v>1114.75</v>
      </c>
      <c r="O8" s="596">
        <v>7.21</v>
      </c>
    </row>
    <row r="9" spans="1:15" ht="15.75">
      <c r="A9" s="25" t="s">
        <v>334</v>
      </c>
      <c r="B9" s="27">
        <f t="shared" si="0"/>
        <v>4447.28</v>
      </c>
      <c r="C9" s="28">
        <f t="shared" si="1"/>
        <v>3487.79</v>
      </c>
      <c r="D9" s="595">
        <v>959.49</v>
      </c>
      <c r="E9" s="634">
        <v>0</v>
      </c>
      <c r="F9" s="635" t="s">
        <v>42</v>
      </c>
      <c r="G9" s="595">
        <v>12.88</v>
      </c>
      <c r="H9" s="636">
        <v>2275.56</v>
      </c>
      <c r="I9" s="636">
        <v>494.83</v>
      </c>
      <c r="J9" s="595">
        <v>1780.73</v>
      </c>
      <c r="K9" s="595">
        <v>667.1700000000001</v>
      </c>
      <c r="L9" s="595">
        <v>616.32</v>
      </c>
      <c r="M9" s="634">
        <v>50.85</v>
      </c>
      <c r="N9" s="634">
        <v>532.18</v>
      </c>
      <c r="O9" s="596">
        <v>0</v>
      </c>
    </row>
    <row r="10" spans="1:15" ht="15.75">
      <c r="A10" s="25" t="s">
        <v>335</v>
      </c>
      <c r="B10" s="27">
        <f t="shared" si="0"/>
        <v>2990.13</v>
      </c>
      <c r="C10" s="28">
        <f t="shared" si="1"/>
        <v>2427.31</v>
      </c>
      <c r="D10" s="595">
        <v>562.82</v>
      </c>
      <c r="E10" s="634">
        <v>164.74</v>
      </c>
      <c r="F10" s="635" t="s">
        <v>42</v>
      </c>
      <c r="G10" s="595">
        <v>0</v>
      </c>
      <c r="H10" s="636">
        <v>1837.71</v>
      </c>
      <c r="I10" s="636">
        <v>435.25</v>
      </c>
      <c r="J10" s="595">
        <v>1402.46</v>
      </c>
      <c r="K10" s="595">
        <v>237.07</v>
      </c>
      <c r="L10" s="595">
        <v>188.46</v>
      </c>
      <c r="M10" s="634">
        <v>48.61</v>
      </c>
      <c r="N10" s="634">
        <v>182.64</v>
      </c>
      <c r="O10" s="596">
        <v>5.15</v>
      </c>
    </row>
    <row r="11" spans="1:15" ht="15.75">
      <c r="A11" s="25" t="s">
        <v>336</v>
      </c>
      <c r="B11" s="27">
        <f t="shared" si="0"/>
        <v>2146.7400000000002</v>
      </c>
      <c r="C11" s="28">
        <f t="shared" si="1"/>
        <v>1723.2300000000002</v>
      </c>
      <c r="D11" s="595">
        <v>423.51</v>
      </c>
      <c r="E11" s="634">
        <v>83.4</v>
      </c>
      <c r="F11" s="635" t="s">
        <v>42</v>
      </c>
      <c r="G11" s="595">
        <v>0</v>
      </c>
      <c r="H11" s="636">
        <v>1421.93</v>
      </c>
      <c r="I11" s="636">
        <v>171.68</v>
      </c>
      <c r="J11" s="595">
        <v>1250.25</v>
      </c>
      <c r="K11" s="595">
        <v>199.01000000000002</v>
      </c>
      <c r="L11" s="595">
        <v>140.58</v>
      </c>
      <c r="M11" s="634">
        <v>58.43</v>
      </c>
      <c r="N11" s="634">
        <v>18.89</v>
      </c>
      <c r="O11" s="596">
        <v>0</v>
      </c>
    </row>
    <row r="12" spans="1:15" ht="15.75">
      <c r="A12" s="25" t="s">
        <v>337</v>
      </c>
      <c r="B12" s="27">
        <f t="shared" si="0"/>
        <v>5194.08</v>
      </c>
      <c r="C12" s="28">
        <f t="shared" si="1"/>
        <v>4233.98</v>
      </c>
      <c r="D12" s="595">
        <v>960.1</v>
      </c>
      <c r="E12" s="634">
        <v>130.76</v>
      </c>
      <c r="F12" s="635" t="s">
        <v>42</v>
      </c>
      <c r="G12" s="595">
        <v>139.32</v>
      </c>
      <c r="H12" s="636">
        <v>3308.57</v>
      </c>
      <c r="I12" s="636">
        <v>1254.25</v>
      </c>
      <c r="J12" s="595">
        <v>2054.32</v>
      </c>
      <c r="K12" s="595">
        <v>137.89</v>
      </c>
      <c r="L12" s="595">
        <v>79.46</v>
      </c>
      <c r="M12" s="634">
        <v>58.43</v>
      </c>
      <c r="N12" s="634">
        <v>354.79</v>
      </c>
      <c r="O12" s="596">
        <v>162.65</v>
      </c>
    </row>
    <row r="13" spans="1:15" ht="15.75">
      <c r="A13" s="25" t="s">
        <v>338</v>
      </c>
      <c r="B13" s="27">
        <f t="shared" si="0"/>
        <v>5806.719999999999</v>
      </c>
      <c r="C13" s="28">
        <f t="shared" si="1"/>
        <v>5036.59</v>
      </c>
      <c r="D13" s="595">
        <v>770.13</v>
      </c>
      <c r="E13" s="634">
        <v>0</v>
      </c>
      <c r="F13" s="635" t="s">
        <v>42</v>
      </c>
      <c r="G13" s="595">
        <v>0</v>
      </c>
      <c r="H13" s="636">
        <v>3870.77</v>
      </c>
      <c r="I13" s="636">
        <v>674.59</v>
      </c>
      <c r="J13" s="595">
        <v>3196.18</v>
      </c>
      <c r="K13" s="595">
        <v>1044.61</v>
      </c>
      <c r="L13" s="595">
        <v>845.53</v>
      </c>
      <c r="M13" s="634">
        <v>199.08</v>
      </c>
      <c r="N13" s="634">
        <v>39.89</v>
      </c>
      <c r="O13" s="596">
        <v>81.32</v>
      </c>
    </row>
    <row r="14" spans="1:15" ht="15.75">
      <c r="A14" s="25" t="s">
        <v>339</v>
      </c>
      <c r="B14" s="27">
        <f t="shared" si="0"/>
        <v>4757.879999999999</v>
      </c>
      <c r="C14" s="28">
        <f t="shared" si="1"/>
        <v>3548.639999999999</v>
      </c>
      <c r="D14" s="595">
        <v>1209.24</v>
      </c>
      <c r="E14" s="634">
        <v>422.15</v>
      </c>
      <c r="F14" s="635" t="s">
        <v>42</v>
      </c>
      <c r="G14" s="595">
        <v>21.07</v>
      </c>
      <c r="H14" s="636">
        <v>2366.1699999999996</v>
      </c>
      <c r="I14" s="636">
        <v>71.7</v>
      </c>
      <c r="J14" s="595">
        <v>2294.47</v>
      </c>
      <c r="K14" s="595">
        <v>672.0699999999999</v>
      </c>
      <c r="L14" s="595">
        <v>607.15</v>
      </c>
      <c r="M14" s="634">
        <v>64.92</v>
      </c>
      <c r="N14" s="634">
        <v>67.18</v>
      </c>
      <c r="O14" s="596">
        <v>0</v>
      </c>
    </row>
    <row r="15" spans="1:15" ht="15.75">
      <c r="A15" s="25" t="s">
        <v>340</v>
      </c>
      <c r="B15" s="27">
        <f t="shared" si="0"/>
        <v>5221.58</v>
      </c>
      <c r="C15" s="28">
        <f t="shared" si="1"/>
        <v>4467.93</v>
      </c>
      <c r="D15" s="595">
        <v>753.65</v>
      </c>
      <c r="E15" s="634">
        <v>19.56</v>
      </c>
      <c r="F15" s="635" t="s">
        <v>42</v>
      </c>
      <c r="G15" s="595">
        <v>0</v>
      </c>
      <c r="H15" s="636">
        <v>2933.09</v>
      </c>
      <c r="I15" s="636">
        <v>1193.65</v>
      </c>
      <c r="J15" s="595">
        <v>1739.44</v>
      </c>
      <c r="K15" s="595">
        <v>1447.0500000000002</v>
      </c>
      <c r="L15" s="595">
        <v>1369.15</v>
      </c>
      <c r="M15" s="634">
        <v>77.9</v>
      </c>
      <c r="N15" s="634">
        <v>68.23</v>
      </c>
      <c r="O15" s="596">
        <v>0</v>
      </c>
    </row>
    <row r="16" spans="1:15" ht="15.75">
      <c r="A16" s="25" t="s">
        <v>341</v>
      </c>
      <c r="B16" s="27">
        <f t="shared" si="0"/>
        <v>5070.320000000001</v>
      </c>
      <c r="C16" s="28">
        <f t="shared" si="1"/>
        <v>4219.290000000001</v>
      </c>
      <c r="D16" s="595">
        <v>851.03</v>
      </c>
      <c r="E16" s="634">
        <v>76.19</v>
      </c>
      <c r="F16" s="635" t="s">
        <v>42</v>
      </c>
      <c r="G16" s="595">
        <v>78.44</v>
      </c>
      <c r="H16" s="636">
        <v>2719.42</v>
      </c>
      <c r="I16" s="636">
        <v>387.79</v>
      </c>
      <c r="J16" s="595">
        <v>2331.63</v>
      </c>
      <c r="K16" s="595">
        <v>1031.39</v>
      </c>
      <c r="L16" s="595">
        <v>980</v>
      </c>
      <c r="M16" s="634">
        <v>51.39</v>
      </c>
      <c r="N16" s="634">
        <v>313.85</v>
      </c>
      <c r="O16" s="596">
        <v>0</v>
      </c>
    </row>
    <row r="17" spans="1:15" ht="15.75">
      <c r="A17" s="25" t="s">
        <v>342</v>
      </c>
      <c r="B17" s="27">
        <f t="shared" si="0"/>
        <v>4810.209999999999</v>
      </c>
      <c r="C17" s="28">
        <f t="shared" si="1"/>
        <v>3987.3099999999995</v>
      </c>
      <c r="D17" s="595">
        <v>822.9</v>
      </c>
      <c r="E17" s="634">
        <v>647.64</v>
      </c>
      <c r="F17" s="635" t="s">
        <v>42</v>
      </c>
      <c r="G17" s="595">
        <v>50.34</v>
      </c>
      <c r="H17" s="636">
        <v>1922.8</v>
      </c>
      <c r="I17" s="636">
        <v>460.5</v>
      </c>
      <c r="J17" s="595">
        <v>1462.3</v>
      </c>
      <c r="K17" s="595">
        <v>1335.04</v>
      </c>
      <c r="L17" s="595">
        <v>1204.12</v>
      </c>
      <c r="M17" s="634">
        <v>130.92</v>
      </c>
      <c r="N17" s="634">
        <v>31.49</v>
      </c>
      <c r="O17" s="596">
        <v>0</v>
      </c>
    </row>
    <row r="18" spans="1:15" ht="15.75">
      <c r="A18" s="25" t="s">
        <v>343</v>
      </c>
      <c r="B18" s="27">
        <f t="shared" si="0"/>
        <v>24852.239999999998</v>
      </c>
      <c r="C18" s="28">
        <f t="shared" si="1"/>
        <v>22781.91</v>
      </c>
      <c r="D18" s="595">
        <v>2070.33</v>
      </c>
      <c r="E18" s="634">
        <v>1055.37</v>
      </c>
      <c r="F18" s="635" t="s">
        <v>42</v>
      </c>
      <c r="G18" s="595">
        <v>937.76</v>
      </c>
      <c r="H18" s="636">
        <v>13846.849999999999</v>
      </c>
      <c r="I18" s="636">
        <v>2240.88</v>
      </c>
      <c r="J18" s="595">
        <v>11605.97</v>
      </c>
      <c r="K18" s="595">
        <v>5837.950000000001</v>
      </c>
      <c r="L18" s="595">
        <v>4492.52</v>
      </c>
      <c r="M18" s="634">
        <v>1345.43</v>
      </c>
      <c r="N18" s="634">
        <v>983.54</v>
      </c>
      <c r="O18" s="596">
        <v>120.44</v>
      </c>
    </row>
    <row r="19" spans="1:15" ht="15.75">
      <c r="A19" s="25" t="s">
        <v>344</v>
      </c>
      <c r="B19" s="27">
        <f t="shared" si="0"/>
        <v>675.9100000000001</v>
      </c>
      <c r="C19" s="28">
        <f t="shared" si="1"/>
        <v>552.0500000000001</v>
      </c>
      <c r="D19" s="595">
        <v>123.86</v>
      </c>
      <c r="E19" s="634">
        <v>8.24</v>
      </c>
      <c r="F19" s="635" t="s">
        <v>42</v>
      </c>
      <c r="G19" s="595">
        <v>0</v>
      </c>
      <c r="H19" s="636">
        <v>499.72</v>
      </c>
      <c r="I19" s="636">
        <v>174.71</v>
      </c>
      <c r="J19" s="595">
        <v>325.01</v>
      </c>
      <c r="K19" s="595">
        <v>0</v>
      </c>
      <c r="L19" s="595">
        <v>0</v>
      </c>
      <c r="M19" s="634">
        <v>0</v>
      </c>
      <c r="N19" s="634">
        <v>44.09</v>
      </c>
      <c r="O19" s="596">
        <v>0</v>
      </c>
    </row>
    <row r="20" spans="1:15" ht="15.75">
      <c r="A20" s="25" t="s">
        <v>345</v>
      </c>
      <c r="B20" s="27">
        <f t="shared" si="0"/>
        <v>6328.13</v>
      </c>
      <c r="C20" s="28">
        <f t="shared" si="1"/>
        <v>5084.95</v>
      </c>
      <c r="D20" s="595">
        <v>1243.18</v>
      </c>
      <c r="E20" s="634">
        <v>52.51</v>
      </c>
      <c r="F20" s="635" t="s">
        <v>42</v>
      </c>
      <c r="G20" s="595">
        <v>0</v>
      </c>
      <c r="H20" s="636">
        <v>3853.5899999999997</v>
      </c>
      <c r="I20" s="636">
        <v>581.68</v>
      </c>
      <c r="J20" s="595">
        <v>3271.91</v>
      </c>
      <c r="K20" s="595">
        <v>1047.6399999999999</v>
      </c>
      <c r="L20" s="595">
        <v>626.51</v>
      </c>
      <c r="M20" s="634">
        <v>421.13</v>
      </c>
      <c r="N20" s="634">
        <v>131.21</v>
      </c>
      <c r="O20" s="596">
        <v>0</v>
      </c>
    </row>
    <row r="21" spans="1:15" ht="15.75">
      <c r="A21" s="25" t="s">
        <v>346</v>
      </c>
      <c r="B21" s="27">
        <f t="shared" si="0"/>
        <v>14746.77</v>
      </c>
      <c r="C21" s="28">
        <f t="shared" si="1"/>
        <v>11627.100000000002</v>
      </c>
      <c r="D21" s="595">
        <v>3119.67</v>
      </c>
      <c r="E21" s="634">
        <v>385.08</v>
      </c>
      <c r="F21" s="635" t="s">
        <v>42</v>
      </c>
      <c r="G21" s="595">
        <v>10.54</v>
      </c>
      <c r="H21" s="636">
        <v>8239.43</v>
      </c>
      <c r="I21" s="636">
        <v>1779.37</v>
      </c>
      <c r="J21" s="595">
        <v>6460.06</v>
      </c>
      <c r="K21" s="595">
        <v>2325.55</v>
      </c>
      <c r="L21" s="595">
        <v>1971.21</v>
      </c>
      <c r="M21" s="634">
        <v>354.34</v>
      </c>
      <c r="N21" s="634">
        <v>610.91</v>
      </c>
      <c r="O21" s="596">
        <v>55.59</v>
      </c>
    </row>
    <row r="22" spans="1:15" ht="15.75">
      <c r="A22" s="25" t="s">
        <v>347</v>
      </c>
      <c r="B22" s="27">
        <f t="shared" si="0"/>
        <v>22569.390000000003</v>
      </c>
      <c r="C22" s="28">
        <f t="shared" si="1"/>
        <v>21797.01</v>
      </c>
      <c r="D22" s="595">
        <v>772.38</v>
      </c>
      <c r="E22" s="634">
        <v>2482.44</v>
      </c>
      <c r="F22" s="635" t="s">
        <v>42</v>
      </c>
      <c r="G22" s="595">
        <v>120.59</v>
      </c>
      <c r="H22" s="636">
        <v>14397.84</v>
      </c>
      <c r="I22" s="636">
        <v>1736.96</v>
      </c>
      <c r="J22" s="595">
        <v>12660.88</v>
      </c>
      <c r="K22" s="595">
        <v>4594.51</v>
      </c>
      <c r="L22" s="595">
        <v>2745.43</v>
      </c>
      <c r="M22" s="634">
        <v>1849.08</v>
      </c>
      <c r="N22" s="634">
        <v>153.25</v>
      </c>
      <c r="O22" s="596">
        <v>48.38</v>
      </c>
    </row>
    <row r="23" spans="1:15" ht="15.75">
      <c r="A23" s="25" t="s">
        <v>348</v>
      </c>
      <c r="B23" s="27">
        <f t="shared" si="0"/>
        <v>8761.939999999999</v>
      </c>
      <c r="C23" s="28">
        <f t="shared" si="1"/>
        <v>6928.949999999999</v>
      </c>
      <c r="D23" s="595">
        <v>1832.99</v>
      </c>
      <c r="E23" s="634">
        <v>90.61</v>
      </c>
      <c r="F23" s="635" t="s">
        <v>42</v>
      </c>
      <c r="G23" s="595">
        <v>17.56</v>
      </c>
      <c r="H23" s="636">
        <v>5064.7</v>
      </c>
      <c r="I23" s="636">
        <v>1796.54</v>
      </c>
      <c r="J23" s="595">
        <v>3268.16</v>
      </c>
      <c r="K23" s="595">
        <v>797.7800000000001</v>
      </c>
      <c r="L23" s="595">
        <v>616.32</v>
      </c>
      <c r="M23" s="634">
        <v>181.46</v>
      </c>
      <c r="N23" s="634">
        <v>795.65</v>
      </c>
      <c r="O23" s="596">
        <v>162.65</v>
      </c>
    </row>
    <row r="24" spans="1:15" ht="15.75">
      <c r="A24" s="25" t="s">
        <v>349</v>
      </c>
      <c r="B24" s="27">
        <f t="shared" si="0"/>
        <v>2915.69</v>
      </c>
      <c r="C24" s="28">
        <f t="shared" si="1"/>
        <v>2480.73</v>
      </c>
      <c r="D24" s="595">
        <v>434.96</v>
      </c>
      <c r="E24" s="634">
        <v>776.34</v>
      </c>
      <c r="F24" s="635" t="s">
        <v>42</v>
      </c>
      <c r="G24" s="595">
        <v>7.02</v>
      </c>
      <c r="H24" s="636">
        <v>1457.6200000000001</v>
      </c>
      <c r="I24" s="636">
        <v>172.69</v>
      </c>
      <c r="J24" s="595">
        <v>1284.93</v>
      </c>
      <c r="K24" s="595">
        <v>191</v>
      </c>
      <c r="L24" s="595">
        <v>165.03</v>
      </c>
      <c r="M24" s="634">
        <v>25.97</v>
      </c>
      <c r="N24" s="634">
        <v>15.75</v>
      </c>
      <c r="O24" s="596">
        <v>33</v>
      </c>
    </row>
    <row r="25" spans="1:15" ht="15.75">
      <c r="A25" s="25" t="s">
        <v>350</v>
      </c>
      <c r="B25" s="27">
        <f t="shared" si="0"/>
        <v>4544.169999999999</v>
      </c>
      <c r="C25" s="28">
        <f t="shared" si="1"/>
        <v>4045.24</v>
      </c>
      <c r="D25" s="595">
        <v>498.93</v>
      </c>
      <c r="E25" s="634">
        <v>223.43</v>
      </c>
      <c r="F25" s="635" t="s">
        <v>42</v>
      </c>
      <c r="G25" s="595">
        <v>78.44</v>
      </c>
      <c r="H25" s="636">
        <v>2534.91</v>
      </c>
      <c r="I25" s="636">
        <v>191.87</v>
      </c>
      <c r="J25" s="595">
        <v>2343.04</v>
      </c>
      <c r="K25" s="595">
        <v>1003.78</v>
      </c>
      <c r="L25" s="595">
        <v>835.34</v>
      </c>
      <c r="M25" s="634">
        <v>168.44</v>
      </c>
      <c r="N25" s="634">
        <v>151.15</v>
      </c>
      <c r="O25" s="596">
        <v>53.53</v>
      </c>
    </row>
    <row r="26" spans="1:15" ht="15.75">
      <c r="A26" s="25" t="s">
        <v>351</v>
      </c>
      <c r="B26" s="27">
        <f t="shared" si="0"/>
        <v>3756.6800000000003</v>
      </c>
      <c r="C26" s="28">
        <f t="shared" si="1"/>
        <v>3066.11</v>
      </c>
      <c r="D26" s="595">
        <v>690.57</v>
      </c>
      <c r="E26" s="634">
        <v>0</v>
      </c>
      <c r="F26" s="635" t="s">
        <v>42</v>
      </c>
      <c r="G26" s="595">
        <v>49.17</v>
      </c>
      <c r="H26" s="636">
        <v>1869.65</v>
      </c>
      <c r="I26" s="636">
        <v>705.89</v>
      </c>
      <c r="J26" s="595">
        <v>1163.76</v>
      </c>
      <c r="K26" s="595">
        <v>72.33</v>
      </c>
      <c r="L26" s="595">
        <v>72.33</v>
      </c>
      <c r="M26" s="634">
        <v>0</v>
      </c>
      <c r="N26" s="634">
        <v>493.34</v>
      </c>
      <c r="O26" s="596">
        <v>581.62</v>
      </c>
    </row>
    <row r="27" spans="1:15" ht="15.75">
      <c r="A27" s="25" t="s">
        <v>352</v>
      </c>
      <c r="B27" s="27">
        <f t="shared" si="0"/>
        <v>5098.01</v>
      </c>
      <c r="C27" s="28">
        <f t="shared" si="1"/>
        <v>3960.54</v>
      </c>
      <c r="D27" s="595">
        <v>1137.47</v>
      </c>
      <c r="E27" s="634">
        <v>389.2</v>
      </c>
      <c r="F27" s="635" t="s">
        <v>42</v>
      </c>
      <c r="G27" s="595">
        <v>0</v>
      </c>
      <c r="H27" s="636">
        <v>3121.88</v>
      </c>
      <c r="I27" s="636">
        <v>949.27</v>
      </c>
      <c r="J27" s="595">
        <v>2172.61</v>
      </c>
      <c r="K27" s="595">
        <v>393.35</v>
      </c>
      <c r="L27" s="595">
        <v>353.49</v>
      </c>
      <c r="M27" s="634">
        <v>39.86</v>
      </c>
      <c r="N27" s="634">
        <v>27.29</v>
      </c>
      <c r="O27" s="596">
        <v>28.82</v>
      </c>
    </row>
    <row r="28" spans="1:15" ht="15.75">
      <c r="A28" s="25" t="s">
        <v>353</v>
      </c>
      <c r="B28" s="27">
        <f t="shared" si="0"/>
        <v>12360.04</v>
      </c>
      <c r="C28" s="28">
        <f t="shared" si="1"/>
        <v>10562.890000000001</v>
      </c>
      <c r="D28" s="595">
        <v>1797.15</v>
      </c>
      <c r="E28" s="634">
        <v>628.07</v>
      </c>
      <c r="F28" s="635" t="s">
        <v>42</v>
      </c>
      <c r="G28" s="595">
        <v>36.29</v>
      </c>
      <c r="H28" s="636">
        <v>8449.02</v>
      </c>
      <c r="I28" s="636">
        <v>1463.29</v>
      </c>
      <c r="J28" s="595">
        <v>6985.73</v>
      </c>
      <c r="K28" s="595">
        <v>1230.99</v>
      </c>
      <c r="L28" s="595">
        <v>840.44</v>
      </c>
      <c r="M28" s="634">
        <v>390.55</v>
      </c>
      <c r="N28" s="634">
        <v>68.23</v>
      </c>
      <c r="O28" s="596">
        <v>150.29</v>
      </c>
    </row>
    <row r="29" spans="1:15" ht="15.75">
      <c r="A29" s="25" t="s">
        <v>354</v>
      </c>
      <c r="B29" s="27">
        <f t="shared" si="0"/>
        <v>691.77</v>
      </c>
      <c r="C29" s="28">
        <f t="shared" si="1"/>
        <v>472.26</v>
      </c>
      <c r="D29" s="595">
        <v>219.51</v>
      </c>
      <c r="E29" s="634">
        <v>0</v>
      </c>
      <c r="F29" s="635" t="s">
        <v>42</v>
      </c>
      <c r="G29" s="595">
        <v>0</v>
      </c>
      <c r="H29" s="636">
        <v>436.61</v>
      </c>
      <c r="I29" s="636">
        <v>90.89</v>
      </c>
      <c r="J29" s="595">
        <v>345.72</v>
      </c>
      <c r="K29" s="595">
        <v>35.65</v>
      </c>
      <c r="L29" s="595">
        <v>35.65</v>
      </c>
      <c r="M29" s="634">
        <v>0</v>
      </c>
      <c r="N29" s="634">
        <v>0</v>
      </c>
      <c r="O29" s="596">
        <v>0</v>
      </c>
    </row>
    <row r="30" spans="1:15" ht="15.75">
      <c r="A30" s="25" t="s">
        <v>355</v>
      </c>
      <c r="B30" s="27">
        <f t="shared" si="0"/>
        <v>6265.189999999999</v>
      </c>
      <c r="C30" s="28">
        <f t="shared" si="1"/>
        <v>5122.339999999999</v>
      </c>
      <c r="D30" s="595">
        <v>1142.85</v>
      </c>
      <c r="E30" s="634">
        <v>60.75</v>
      </c>
      <c r="F30" s="635" t="s">
        <v>42</v>
      </c>
      <c r="G30" s="595">
        <v>77.27</v>
      </c>
      <c r="H30" s="636">
        <v>3658.24</v>
      </c>
      <c r="I30" s="636">
        <v>1208.8</v>
      </c>
      <c r="J30" s="595">
        <v>2449.44</v>
      </c>
      <c r="K30" s="595">
        <v>928.9</v>
      </c>
      <c r="L30" s="595">
        <v>408.5</v>
      </c>
      <c r="M30" s="634">
        <v>520.4</v>
      </c>
      <c r="N30" s="634">
        <v>364.24</v>
      </c>
      <c r="O30" s="596">
        <v>32.94</v>
      </c>
    </row>
    <row r="31" spans="1:15" ht="15.75">
      <c r="A31" s="25" t="s">
        <v>356</v>
      </c>
      <c r="B31" s="27">
        <f t="shared" si="0"/>
        <v>7731.28</v>
      </c>
      <c r="C31" s="28">
        <f t="shared" si="1"/>
        <v>7153.19</v>
      </c>
      <c r="D31" s="595">
        <v>578.09</v>
      </c>
      <c r="E31" s="634">
        <v>587.92</v>
      </c>
      <c r="F31" s="635" t="s">
        <v>42</v>
      </c>
      <c r="G31" s="595">
        <v>199.02</v>
      </c>
      <c r="H31" s="636">
        <v>4757.23</v>
      </c>
      <c r="I31" s="636">
        <v>1523.88</v>
      </c>
      <c r="J31" s="595">
        <v>3233.35</v>
      </c>
      <c r="K31" s="595">
        <v>1433.81</v>
      </c>
      <c r="L31" s="595">
        <v>1373.22</v>
      </c>
      <c r="M31" s="634">
        <v>60.59</v>
      </c>
      <c r="N31" s="634">
        <v>10.5</v>
      </c>
      <c r="O31" s="596">
        <v>164.71</v>
      </c>
    </row>
    <row r="32" spans="1:15" ht="15.75">
      <c r="A32" s="25" t="s">
        <v>357</v>
      </c>
      <c r="B32" s="27">
        <f t="shared" si="0"/>
        <v>4899.3</v>
      </c>
      <c r="C32" s="28">
        <f t="shared" si="1"/>
        <v>3994.7299999999996</v>
      </c>
      <c r="D32" s="595">
        <v>904.57</v>
      </c>
      <c r="E32" s="634">
        <v>0</v>
      </c>
      <c r="F32" s="635" t="s">
        <v>42</v>
      </c>
      <c r="G32" s="595">
        <v>7.02</v>
      </c>
      <c r="H32" s="636">
        <v>3056.0699999999997</v>
      </c>
      <c r="I32" s="636">
        <v>1461.27</v>
      </c>
      <c r="J32" s="595">
        <v>1594.8</v>
      </c>
      <c r="K32" s="595">
        <v>590.62</v>
      </c>
      <c r="L32" s="595">
        <v>385.07</v>
      </c>
      <c r="M32" s="634">
        <v>205.55</v>
      </c>
      <c r="N32" s="634">
        <v>281.31</v>
      </c>
      <c r="O32" s="596">
        <v>59.71</v>
      </c>
    </row>
    <row r="33" spans="1:15" ht="15.75">
      <c r="A33" s="25" t="s">
        <v>358</v>
      </c>
      <c r="B33" s="27">
        <f t="shared" si="0"/>
        <v>844.79</v>
      </c>
      <c r="C33" s="28">
        <f t="shared" si="1"/>
        <v>710.27</v>
      </c>
      <c r="D33" s="595">
        <v>134.52</v>
      </c>
      <c r="E33" s="634">
        <v>0</v>
      </c>
      <c r="F33" s="635" t="s">
        <v>42</v>
      </c>
      <c r="G33" s="595">
        <v>0</v>
      </c>
      <c r="H33" s="636">
        <v>569.13</v>
      </c>
      <c r="I33" s="636">
        <v>132.29</v>
      </c>
      <c r="J33" s="595">
        <v>436.84</v>
      </c>
      <c r="K33" s="595">
        <v>52.97</v>
      </c>
      <c r="L33" s="595">
        <v>52.97</v>
      </c>
      <c r="M33" s="634">
        <v>0</v>
      </c>
      <c r="N33" s="634">
        <v>88.17</v>
      </c>
      <c r="O33" s="596">
        <v>0</v>
      </c>
    </row>
    <row r="34" spans="1:15" ht="15.75">
      <c r="A34" s="25" t="s">
        <v>359</v>
      </c>
      <c r="B34" s="27">
        <f t="shared" si="0"/>
        <v>4069.3700000000003</v>
      </c>
      <c r="C34" s="28">
        <f t="shared" si="1"/>
        <v>3344.34</v>
      </c>
      <c r="D34" s="595">
        <v>725.03</v>
      </c>
      <c r="E34" s="634">
        <v>23.68</v>
      </c>
      <c r="F34" s="635" t="s">
        <v>42</v>
      </c>
      <c r="G34" s="595">
        <v>0</v>
      </c>
      <c r="H34" s="636">
        <v>2716.32</v>
      </c>
      <c r="I34" s="636">
        <v>155.52</v>
      </c>
      <c r="J34" s="595">
        <v>2560.8</v>
      </c>
      <c r="K34" s="595">
        <v>579.15</v>
      </c>
      <c r="L34" s="595">
        <v>452.31</v>
      </c>
      <c r="M34" s="634">
        <v>126.84</v>
      </c>
      <c r="N34" s="634">
        <v>25.19</v>
      </c>
      <c r="O34" s="596">
        <v>0</v>
      </c>
    </row>
    <row r="35" spans="1:15" ht="15.75">
      <c r="A35" s="25" t="s">
        <v>360</v>
      </c>
      <c r="B35" s="27">
        <f t="shared" si="0"/>
        <v>13424.31</v>
      </c>
      <c r="C35" s="28">
        <f t="shared" si="1"/>
        <v>11749.39</v>
      </c>
      <c r="D35" s="595">
        <v>1674.92</v>
      </c>
      <c r="E35" s="634">
        <v>532.32</v>
      </c>
      <c r="F35" s="635" t="s">
        <v>42</v>
      </c>
      <c r="G35" s="595">
        <v>720</v>
      </c>
      <c r="H35" s="636">
        <v>8639.95</v>
      </c>
      <c r="I35" s="636">
        <v>2112.63</v>
      </c>
      <c r="J35" s="595">
        <v>6527.32</v>
      </c>
      <c r="K35" s="595">
        <v>1668.72</v>
      </c>
      <c r="L35" s="595">
        <v>1545.38</v>
      </c>
      <c r="M35" s="634">
        <v>123.34</v>
      </c>
      <c r="N35" s="634">
        <v>54.58</v>
      </c>
      <c r="O35" s="596">
        <v>133.82</v>
      </c>
    </row>
    <row r="36" spans="1:15" ht="15.75">
      <c r="A36" s="25" t="s">
        <v>361</v>
      </c>
      <c r="B36" s="27">
        <f t="shared" si="0"/>
        <v>4285.09</v>
      </c>
      <c r="C36" s="28">
        <f t="shared" si="1"/>
        <v>3513.6899999999996</v>
      </c>
      <c r="D36" s="595">
        <v>771.4</v>
      </c>
      <c r="E36" s="634">
        <v>9.27</v>
      </c>
      <c r="F36" s="635" t="s">
        <v>42</v>
      </c>
      <c r="G36" s="595">
        <v>0</v>
      </c>
      <c r="H36" s="636">
        <v>2692.95</v>
      </c>
      <c r="I36" s="636">
        <v>784.66</v>
      </c>
      <c r="J36" s="595">
        <v>1908.29</v>
      </c>
      <c r="K36" s="595">
        <v>690.76</v>
      </c>
      <c r="L36" s="595">
        <v>310.71</v>
      </c>
      <c r="M36" s="634">
        <v>380.05</v>
      </c>
      <c r="N36" s="634">
        <v>120.71</v>
      </c>
      <c r="O36" s="596">
        <v>0</v>
      </c>
    </row>
    <row r="37" spans="1:15" ht="15.75">
      <c r="A37" s="25" t="s">
        <v>362</v>
      </c>
      <c r="B37" s="27">
        <f t="shared" si="0"/>
        <v>3418.3600000000006</v>
      </c>
      <c r="C37" s="28">
        <f t="shared" si="1"/>
        <v>3188.6500000000005</v>
      </c>
      <c r="D37" s="595">
        <v>229.71</v>
      </c>
      <c r="E37" s="634">
        <v>216.22</v>
      </c>
      <c r="F37" s="635" t="s">
        <v>42</v>
      </c>
      <c r="G37" s="595">
        <v>28.1</v>
      </c>
      <c r="H37" s="636">
        <v>2290.33</v>
      </c>
      <c r="I37" s="636">
        <v>224.19</v>
      </c>
      <c r="J37" s="595">
        <v>2066.14</v>
      </c>
      <c r="K37" s="595">
        <v>609.74</v>
      </c>
      <c r="L37" s="595">
        <v>548.07</v>
      </c>
      <c r="M37" s="634">
        <v>61.67</v>
      </c>
      <c r="N37" s="634">
        <v>0</v>
      </c>
      <c r="O37" s="596">
        <v>44.26</v>
      </c>
    </row>
    <row r="38" spans="1:15" ht="15.75">
      <c r="A38" s="25" t="s">
        <v>363</v>
      </c>
      <c r="B38" s="27">
        <f t="shared" si="0"/>
        <v>8475.25</v>
      </c>
      <c r="C38" s="28">
        <f t="shared" si="1"/>
        <v>6954.59</v>
      </c>
      <c r="D38" s="595">
        <v>1520.66</v>
      </c>
      <c r="E38" s="634">
        <v>125.61</v>
      </c>
      <c r="F38" s="635" t="s">
        <v>42</v>
      </c>
      <c r="G38" s="595">
        <v>52.68</v>
      </c>
      <c r="H38" s="636">
        <v>5185.26</v>
      </c>
      <c r="I38" s="636">
        <v>1355.23</v>
      </c>
      <c r="J38" s="595">
        <v>3830.03</v>
      </c>
      <c r="K38" s="595">
        <v>1153.33</v>
      </c>
      <c r="L38" s="595">
        <v>795.61</v>
      </c>
      <c r="M38" s="634">
        <v>357.72</v>
      </c>
      <c r="N38" s="634">
        <v>437.71</v>
      </c>
      <c r="O38" s="596">
        <v>0</v>
      </c>
    </row>
    <row r="39" spans="1:15" ht="15.75">
      <c r="A39" s="33" t="s">
        <v>0</v>
      </c>
      <c r="B39" s="35">
        <f t="shared" si="0"/>
        <v>223976.4</v>
      </c>
      <c r="C39" s="36">
        <f t="shared" si="1"/>
        <v>192252.86</v>
      </c>
      <c r="D39" s="600">
        <f>SUM(D7:D38)</f>
        <v>31723.540000000005</v>
      </c>
      <c r="E39" s="600">
        <v>9299</v>
      </c>
      <c r="F39" s="600">
        <v>2553</v>
      </c>
      <c r="G39" s="600">
        <v>2779</v>
      </c>
      <c r="H39" s="600">
        <v>132586.46</v>
      </c>
      <c r="I39" s="600">
        <v>28062.010000000002</v>
      </c>
      <c r="J39" s="600">
        <v>104524.44999999998</v>
      </c>
      <c r="K39" s="600">
        <v>35046.100000000006</v>
      </c>
      <c r="L39" s="600">
        <v>27415.540000000008</v>
      </c>
      <c r="M39" s="600">
        <v>7630.560000000001</v>
      </c>
      <c r="N39" s="600">
        <v>7938.649999999998</v>
      </c>
      <c r="O39" s="601">
        <v>2050.65</v>
      </c>
    </row>
    <row r="40" spans="1:15" ht="15.75">
      <c r="A40" s="25"/>
      <c r="B40" s="27"/>
      <c r="C40" s="28"/>
      <c r="D40" s="86"/>
      <c r="E40" s="86"/>
      <c r="F40" s="86"/>
      <c r="G40" s="86"/>
      <c r="H40" s="86"/>
      <c r="I40" s="86"/>
      <c r="J40" s="86"/>
      <c r="K40" s="86"/>
      <c r="L40" s="86"/>
      <c r="M40" s="86"/>
      <c r="N40" s="86"/>
      <c r="O40" s="28"/>
    </row>
    <row r="41" spans="1:15" ht="15.75">
      <c r="A41" s="33" t="s">
        <v>1</v>
      </c>
      <c r="B41" s="27"/>
      <c r="C41" s="28"/>
      <c r="D41" s="86"/>
      <c r="E41" s="86"/>
      <c r="F41" s="86"/>
      <c r="G41" s="86"/>
      <c r="H41" s="86"/>
      <c r="I41" s="86"/>
      <c r="J41" s="86"/>
      <c r="K41" s="86"/>
      <c r="L41" s="86"/>
      <c r="M41" s="86"/>
      <c r="N41" s="86"/>
      <c r="O41" s="28"/>
    </row>
    <row r="42" spans="1:15" ht="15.75">
      <c r="A42" s="25" t="s">
        <v>2</v>
      </c>
      <c r="B42" s="27">
        <f>SUM(D42:H42,K42,N42:O42)</f>
        <v>87170.12000000001</v>
      </c>
      <c r="C42" s="28">
        <f>SUM(E42:H42,K42,N42:O42)</f>
        <v>80010.09000000001</v>
      </c>
      <c r="D42" s="86">
        <v>7160.03</v>
      </c>
      <c r="E42" s="634">
        <v>5530.14</v>
      </c>
      <c r="F42" s="635" t="s">
        <v>42</v>
      </c>
      <c r="G42" s="86">
        <v>1440</v>
      </c>
      <c r="H42" s="86">
        <v>52422.7</v>
      </c>
      <c r="I42" s="86">
        <v>7947.6</v>
      </c>
      <c r="J42" s="86">
        <v>44475.1</v>
      </c>
      <c r="K42" s="86">
        <v>18117.88</v>
      </c>
      <c r="L42" s="86">
        <v>14213.06</v>
      </c>
      <c r="M42" s="86">
        <v>3904.82</v>
      </c>
      <c r="N42" s="86">
        <v>1704.66</v>
      </c>
      <c r="O42" s="28">
        <v>794.71</v>
      </c>
    </row>
    <row r="43" spans="1:15" ht="15.75">
      <c r="A43" s="25" t="s">
        <v>3</v>
      </c>
      <c r="B43" s="27">
        <f aca="true" t="shared" si="2" ref="B43:B48">SUM(D43:H43,K43,N43:O43)</f>
        <v>73130.76999999999</v>
      </c>
      <c r="C43" s="28">
        <f aca="true" t="shared" si="3" ref="C43:C48">SUM(E43:H43,K43,N43:O43)</f>
        <v>61256.06</v>
      </c>
      <c r="D43" s="86">
        <v>11874.71</v>
      </c>
      <c r="E43" s="634">
        <v>2907.67</v>
      </c>
      <c r="F43" s="635" t="s">
        <v>42</v>
      </c>
      <c r="G43" s="86">
        <v>1177.76</v>
      </c>
      <c r="H43" s="86">
        <v>44272.009999999995</v>
      </c>
      <c r="I43" s="86">
        <v>10492.45</v>
      </c>
      <c r="J43" s="86">
        <v>33779.56</v>
      </c>
      <c r="K43" s="86">
        <v>9995.08</v>
      </c>
      <c r="L43" s="86">
        <v>7982.62</v>
      </c>
      <c r="M43" s="86">
        <v>2012.46</v>
      </c>
      <c r="N43" s="86">
        <v>2055.25</v>
      </c>
      <c r="O43" s="28">
        <v>848.29</v>
      </c>
    </row>
    <row r="44" spans="1:15" ht="15.75">
      <c r="A44" s="25" t="s">
        <v>4</v>
      </c>
      <c r="B44" s="27">
        <f t="shared" si="2"/>
        <v>20237.68</v>
      </c>
      <c r="C44" s="28">
        <f t="shared" si="3"/>
        <v>16288.400000000001</v>
      </c>
      <c r="D44" s="86">
        <v>3949.28</v>
      </c>
      <c r="E44" s="634">
        <v>391.26</v>
      </c>
      <c r="F44" s="635" t="s">
        <v>42</v>
      </c>
      <c r="G44" s="86">
        <v>18.73</v>
      </c>
      <c r="H44" s="86">
        <v>11661.28</v>
      </c>
      <c r="I44" s="86">
        <v>2781.16</v>
      </c>
      <c r="J44" s="86">
        <v>8880.12</v>
      </c>
      <c r="K44" s="86">
        <v>3054.4300000000003</v>
      </c>
      <c r="L44" s="86">
        <v>2356.28</v>
      </c>
      <c r="M44" s="86">
        <v>698.15</v>
      </c>
      <c r="N44" s="86">
        <v>1039.17</v>
      </c>
      <c r="O44" s="28">
        <v>123.53</v>
      </c>
    </row>
    <row r="45" spans="1:15" ht="15.75">
      <c r="A45" s="25" t="s">
        <v>5</v>
      </c>
      <c r="B45" s="27">
        <f t="shared" si="2"/>
        <v>9090.67</v>
      </c>
      <c r="C45" s="28">
        <f t="shared" si="3"/>
        <v>7356.800000000001</v>
      </c>
      <c r="D45" s="86">
        <v>1733.87</v>
      </c>
      <c r="E45" s="634">
        <v>311.98</v>
      </c>
      <c r="F45" s="635" t="s">
        <v>42</v>
      </c>
      <c r="G45" s="86">
        <v>96</v>
      </c>
      <c r="H45" s="86">
        <v>4955.63</v>
      </c>
      <c r="I45" s="86">
        <v>1723.83</v>
      </c>
      <c r="J45" s="86">
        <v>3231.8</v>
      </c>
      <c r="K45" s="86">
        <v>882.69</v>
      </c>
      <c r="L45" s="86">
        <v>620.4</v>
      </c>
      <c r="M45" s="86">
        <v>262.29</v>
      </c>
      <c r="N45" s="86">
        <v>1001.38</v>
      </c>
      <c r="O45" s="28">
        <v>109.12</v>
      </c>
    </row>
    <row r="46" spans="1:15" ht="15.75">
      <c r="A46" s="25" t="s">
        <v>6</v>
      </c>
      <c r="B46" s="27">
        <f t="shared" si="2"/>
        <v>23370.329999999998</v>
      </c>
      <c r="C46" s="28">
        <f t="shared" si="3"/>
        <v>18313.989999999998</v>
      </c>
      <c r="D46" s="86">
        <v>5056.34</v>
      </c>
      <c r="E46" s="634">
        <v>76.19</v>
      </c>
      <c r="F46" s="635" t="s">
        <v>42</v>
      </c>
      <c r="G46" s="86">
        <v>46.83</v>
      </c>
      <c r="H46" s="86">
        <v>13953.01</v>
      </c>
      <c r="I46" s="86">
        <v>3952.59</v>
      </c>
      <c r="J46" s="86">
        <v>10000.42</v>
      </c>
      <c r="K46" s="86">
        <v>2718.67</v>
      </c>
      <c r="L46" s="86">
        <v>2024.18</v>
      </c>
      <c r="M46" s="86">
        <v>694.49</v>
      </c>
      <c r="N46" s="86">
        <v>1433.85</v>
      </c>
      <c r="O46" s="28">
        <v>85.44</v>
      </c>
    </row>
    <row r="47" spans="1:15" ht="15.75">
      <c r="A47" s="25" t="s">
        <v>7</v>
      </c>
      <c r="B47" s="27">
        <f t="shared" si="2"/>
        <v>8423.66</v>
      </c>
      <c r="C47" s="28">
        <f t="shared" si="3"/>
        <v>6474.4</v>
      </c>
      <c r="D47" s="86">
        <v>1949.26</v>
      </c>
      <c r="E47" s="634">
        <v>81.34</v>
      </c>
      <c r="F47" s="635" t="s">
        <v>42</v>
      </c>
      <c r="G47" s="86">
        <v>0</v>
      </c>
      <c r="H47" s="86">
        <v>5321.8099999999995</v>
      </c>
      <c r="I47" s="86">
        <v>1164.37</v>
      </c>
      <c r="J47" s="86">
        <v>4157.44</v>
      </c>
      <c r="K47" s="86">
        <v>277.36</v>
      </c>
      <c r="L47" s="86">
        <v>219.02</v>
      </c>
      <c r="M47" s="86">
        <v>58.34</v>
      </c>
      <c r="N47" s="86">
        <v>704.33</v>
      </c>
      <c r="O47" s="28">
        <v>89.56</v>
      </c>
    </row>
    <row r="48" spans="1:15" ht="15.75">
      <c r="A48" s="33" t="s">
        <v>0</v>
      </c>
      <c r="B48" s="35">
        <f t="shared" si="2"/>
        <v>223976.18000000002</v>
      </c>
      <c r="C48" s="36">
        <f t="shared" si="3"/>
        <v>192252.69000000003</v>
      </c>
      <c r="D48" s="127">
        <f>SUM(D42:D47)</f>
        <v>31723.489999999994</v>
      </c>
      <c r="E48" s="127">
        <v>9298.580000000002</v>
      </c>
      <c r="F48" s="127">
        <v>2552.95</v>
      </c>
      <c r="G48" s="127">
        <v>2779.32</v>
      </c>
      <c r="H48" s="127">
        <v>132586.44</v>
      </c>
      <c r="I48" s="127">
        <v>28062</v>
      </c>
      <c r="J48" s="127">
        <v>104524.44</v>
      </c>
      <c r="K48" s="127">
        <v>35046.11</v>
      </c>
      <c r="L48" s="127">
        <v>27415.56</v>
      </c>
      <c r="M48" s="127">
        <v>7630.55</v>
      </c>
      <c r="N48" s="127">
        <v>7938.639999999999</v>
      </c>
      <c r="O48" s="36">
        <v>2050.65</v>
      </c>
    </row>
    <row r="49" spans="1:15" ht="15.75">
      <c r="A49" s="25"/>
      <c r="B49" s="27"/>
      <c r="C49" s="28"/>
      <c r="D49" s="86"/>
      <c r="E49" s="86"/>
      <c r="F49" s="86"/>
      <c r="G49" s="86"/>
      <c r="H49" s="86"/>
      <c r="I49" s="86"/>
      <c r="J49" s="86"/>
      <c r="K49" s="86"/>
      <c r="L49" s="86"/>
      <c r="M49" s="86"/>
      <c r="N49" s="86"/>
      <c r="O49" s="28"/>
    </row>
    <row r="50" spans="1:15" ht="15.75">
      <c r="A50" s="33" t="s">
        <v>8</v>
      </c>
      <c r="B50" s="27"/>
      <c r="C50" s="28"/>
      <c r="D50" s="86"/>
      <c r="E50" s="86"/>
      <c r="F50" s="86"/>
      <c r="G50" s="86"/>
      <c r="H50" s="86"/>
      <c r="I50" s="86"/>
      <c r="J50" s="86"/>
      <c r="K50" s="86"/>
      <c r="L50" s="86"/>
      <c r="M50" s="86"/>
      <c r="N50" s="86"/>
      <c r="O50" s="28"/>
    </row>
    <row r="51" spans="1:15" ht="15.75">
      <c r="A51" s="144" t="s">
        <v>9</v>
      </c>
      <c r="B51" s="27">
        <f>SUM(D51:H51,K51,N51:O51)</f>
        <v>21306.420000000002</v>
      </c>
      <c r="C51" s="28">
        <f>SUM(E51:H51,K51,N51:O51)</f>
        <v>20467.29</v>
      </c>
      <c r="D51" s="86">
        <v>839.13</v>
      </c>
      <c r="E51" s="86">
        <v>3224.8</v>
      </c>
      <c r="F51" s="635" t="s">
        <v>42</v>
      </c>
      <c r="G51" s="86">
        <v>52.68</v>
      </c>
      <c r="H51" s="637">
        <v>13538.54</v>
      </c>
      <c r="I51" s="634">
        <v>3410.3</v>
      </c>
      <c r="J51" s="634">
        <v>10128.24</v>
      </c>
      <c r="K51" s="86">
        <v>3001.8900000000003</v>
      </c>
      <c r="L51" s="86">
        <v>2187.17</v>
      </c>
      <c r="M51" s="86">
        <v>814.72</v>
      </c>
      <c r="N51" s="86">
        <v>148</v>
      </c>
      <c r="O51" s="28">
        <v>501.38</v>
      </c>
    </row>
    <row r="52" spans="1:15" ht="15.75">
      <c r="A52" s="144" t="s">
        <v>10</v>
      </c>
      <c r="B52" s="27">
        <f aca="true" t="shared" si="4" ref="B52:B61">SUM(D52:H52,K52,N52:O52)</f>
        <v>21787.26</v>
      </c>
      <c r="C52" s="28">
        <f aca="true" t="shared" si="5" ref="C52:C61">SUM(E52:H52,K52,N52:O52)</f>
        <v>19994.74</v>
      </c>
      <c r="D52" s="86">
        <v>1792.52</v>
      </c>
      <c r="E52" s="86">
        <v>1657.7</v>
      </c>
      <c r="F52" s="635" t="s">
        <v>42</v>
      </c>
      <c r="G52" s="86">
        <v>1112.2</v>
      </c>
      <c r="H52" s="637">
        <v>13869.6</v>
      </c>
      <c r="I52" s="634">
        <v>2307.53</v>
      </c>
      <c r="J52" s="634">
        <v>11562.07</v>
      </c>
      <c r="K52" s="86">
        <v>2807.33</v>
      </c>
      <c r="L52" s="86">
        <v>1909.06</v>
      </c>
      <c r="M52" s="86">
        <v>898.27</v>
      </c>
      <c r="N52" s="86">
        <v>280.26</v>
      </c>
      <c r="O52" s="28">
        <v>267.65</v>
      </c>
    </row>
    <row r="53" spans="1:15" ht="15.75">
      <c r="A53" s="144" t="s">
        <v>11</v>
      </c>
      <c r="B53" s="27">
        <f t="shared" si="4"/>
        <v>18449.559999999998</v>
      </c>
      <c r="C53" s="28">
        <f t="shared" si="5"/>
        <v>16099.66</v>
      </c>
      <c r="D53" s="86">
        <v>2349.9</v>
      </c>
      <c r="E53" s="86">
        <v>1246.88</v>
      </c>
      <c r="F53" s="635" t="s">
        <v>42</v>
      </c>
      <c r="G53" s="86">
        <v>103.02</v>
      </c>
      <c r="H53" s="637">
        <v>12284.18</v>
      </c>
      <c r="I53" s="634">
        <v>2170.19</v>
      </c>
      <c r="J53" s="634">
        <v>10113.99</v>
      </c>
      <c r="K53" s="86">
        <v>2023.1799999999998</v>
      </c>
      <c r="L53" s="86">
        <v>1566.78</v>
      </c>
      <c r="M53" s="86">
        <v>456.4</v>
      </c>
      <c r="N53" s="86">
        <v>307.55</v>
      </c>
      <c r="O53" s="28">
        <v>134.85</v>
      </c>
    </row>
    <row r="54" spans="1:15" ht="15.75">
      <c r="A54" s="144" t="s">
        <v>12</v>
      </c>
      <c r="B54" s="27">
        <f t="shared" si="4"/>
        <v>22843.34</v>
      </c>
      <c r="C54" s="28">
        <f t="shared" si="5"/>
        <v>20246.340000000004</v>
      </c>
      <c r="D54" s="86">
        <v>2597</v>
      </c>
      <c r="E54" s="86">
        <v>1144.95</v>
      </c>
      <c r="F54" s="635" t="s">
        <v>42</v>
      </c>
      <c r="G54" s="86">
        <v>163.9</v>
      </c>
      <c r="H54" s="637">
        <v>14635.34</v>
      </c>
      <c r="I54" s="634">
        <v>3738.5</v>
      </c>
      <c r="J54" s="634">
        <v>10896.84</v>
      </c>
      <c r="K54" s="86">
        <v>3135.25</v>
      </c>
      <c r="L54" s="86">
        <v>2392.95</v>
      </c>
      <c r="M54" s="86">
        <v>742.3</v>
      </c>
      <c r="N54" s="86">
        <v>776.75</v>
      </c>
      <c r="O54" s="28">
        <v>390.15</v>
      </c>
    </row>
    <row r="55" spans="1:15" ht="15.75">
      <c r="A55" s="144" t="s">
        <v>13</v>
      </c>
      <c r="B55" s="27">
        <f t="shared" si="4"/>
        <v>23262.629999999997</v>
      </c>
      <c r="C55" s="28">
        <f t="shared" si="5"/>
        <v>20255.96</v>
      </c>
      <c r="D55" s="86">
        <v>3006.67</v>
      </c>
      <c r="E55" s="86">
        <v>851.5</v>
      </c>
      <c r="F55" s="635" t="s">
        <v>42</v>
      </c>
      <c r="G55" s="86">
        <v>192</v>
      </c>
      <c r="H55" s="637">
        <v>14064.32</v>
      </c>
      <c r="I55" s="634">
        <v>2591.3</v>
      </c>
      <c r="J55" s="634">
        <v>11473.02</v>
      </c>
      <c r="K55" s="86">
        <v>3689.21</v>
      </c>
      <c r="L55" s="86">
        <v>2908.42</v>
      </c>
      <c r="M55" s="86">
        <v>780.79</v>
      </c>
      <c r="N55" s="86">
        <v>1026.58</v>
      </c>
      <c r="O55" s="28">
        <v>432.35</v>
      </c>
    </row>
    <row r="56" spans="1:15" ht="15.75">
      <c r="A56" s="144" t="s">
        <v>14</v>
      </c>
      <c r="B56" s="27">
        <f t="shared" si="4"/>
        <v>21636.61</v>
      </c>
      <c r="C56" s="28">
        <f t="shared" si="5"/>
        <v>17955.73</v>
      </c>
      <c r="D56" s="86">
        <v>3680.88</v>
      </c>
      <c r="E56" s="86">
        <v>288.3</v>
      </c>
      <c r="F56" s="635" t="s">
        <v>42</v>
      </c>
      <c r="G56" s="146">
        <v>0</v>
      </c>
      <c r="H56" s="637">
        <v>13654.439999999999</v>
      </c>
      <c r="I56" s="634">
        <v>2445.88</v>
      </c>
      <c r="J56" s="634">
        <v>11208.56</v>
      </c>
      <c r="K56" s="86">
        <v>3147.3</v>
      </c>
      <c r="L56" s="86">
        <v>2758.67</v>
      </c>
      <c r="M56" s="86">
        <v>388.63</v>
      </c>
      <c r="N56" s="86">
        <v>744.22</v>
      </c>
      <c r="O56" s="28">
        <v>121.47</v>
      </c>
    </row>
    <row r="57" spans="1:15" ht="15.75">
      <c r="A57" s="144" t="s">
        <v>15</v>
      </c>
      <c r="B57" s="27">
        <f t="shared" si="4"/>
        <v>20746.420000000002</v>
      </c>
      <c r="C57" s="28">
        <f t="shared" si="5"/>
        <v>16344.159999999998</v>
      </c>
      <c r="D57" s="86">
        <v>4402.26</v>
      </c>
      <c r="E57" s="86">
        <v>149.3</v>
      </c>
      <c r="F57" s="635" t="s">
        <v>42</v>
      </c>
      <c r="G57" s="86">
        <v>49.17</v>
      </c>
      <c r="H57" s="637">
        <v>12108.779999999999</v>
      </c>
      <c r="I57" s="634">
        <v>2837.71</v>
      </c>
      <c r="J57" s="634">
        <v>9271.07</v>
      </c>
      <c r="K57" s="86">
        <v>3024.9900000000002</v>
      </c>
      <c r="L57" s="86">
        <v>2417.4</v>
      </c>
      <c r="M57" s="86">
        <v>607.59</v>
      </c>
      <c r="N57" s="86">
        <v>960.45</v>
      </c>
      <c r="O57" s="28">
        <v>51.47</v>
      </c>
    </row>
    <row r="58" spans="1:15" ht="15.75">
      <c r="A58" s="144" t="s">
        <v>16</v>
      </c>
      <c r="B58" s="27">
        <f t="shared" si="4"/>
        <v>23825.789999999997</v>
      </c>
      <c r="C58" s="28">
        <f t="shared" si="5"/>
        <v>19442.289999999997</v>
      </c>
      <c r="D58" s="86">
        <v>4383.5</v>
      </c>
      <c r="E58" s="86">
        <v>351.1</v>
      </c>
      <c r="F58" s="635" t="s">
        <v>42</v>
      </c>
      <c r="G58" s="86">
        <v>186.15</v>
      </c>
      <c r="H58" s="637">
        <v>13557.449999999999</v>
      </c>
      <c r="I58" s="634">
        <v>2865.98</v>
      </c>
      <c r="J58" s="634">
        <v>10691.47</v>
      </c>
      <c r="K58" s="86">
        <v>3767.1099999999997</v>
      </c>
      <c r="L58" s="86">
        <v>3092.81</v>
      </c>
      <c r="M58" s="86">
        <v>674.3</v>
      </c>
      <c r="N58" s="86">
        <v>1564.01</v>
      </c>
      <c r="O58" s="28">
        <v>16.47</v>
      </c>
    </row>
    <row r="59" spans="1:15" ht="15.75">
      <c r="A59" s="144" t="s">
        <v>17</v>
      </c>
      <c r="B59" s="27">
        <f t="shared" si="4"/>
        <v>22724.62</v>
      </c>
      <c r="C59" s="28">
        <f t="shared" si="5"/>
        <v>17860.78</v>
      </c>
      <c r="D59" s="86">
        <v>4863.84</v>
      </c>
      <c r="E59" s="86">
        <v>33.98</v>
      </c>
      <c r="F59" s="635" t="s">
        <v>42</v>
      </c>
      <c r="G59" s="146">
        <v>26.93</v>
      </c>
      <c r="H59" s="637">
        <v>12403.53</v>
      </c>
      <c r="I59" s="634">
        <v>3021.5</v>
      </c>
      <c r="J59" s="634">
        <v>9382.03</v>
      </c>
      <c r="K59" s="86">
        <v>4214.13</v>
      </c>
      <c r="L59" s="86">
        <v>3408.61</v>
      </c>
      <c r="M59" s="86">
        <v>805.52</v>
      </c>
      <c r="N59" s="86">
        <v>1143.09</v>
      </c>
      <c r="O59" s="28">
        <v>39.12</v>
      </c>
    </row>
    <row r="60" spans="1:15" ht="15.75">
      <c r="A60" s="144" t="s">
        <v>18</v>
      </c>
      <c r="B60" s="27">
        <f t="shared" si="4"/>
        <v>24840.540000000005</v>
      </c>
      <c r="C60" s="28">
        <f t="shared" si="5"/>
        <v>21032.760000000002</v>
      </c>
      <c r="D60" s="86">
        <v>3807.78</v>
      </c>
      <c r="E60" s="86">
        <v>350.07</v>
      </c>
      <c r="F60" s="635" t="s">
        <v>42</v>
      </c>
      <c r="G60" s="86">
        <v>893.27</v>
      </c>
      <c r="H60" s="637">
        <v>12470.24</v>
      </c>
      <c r="I60" s="638">
        <v>2673.1</v>
      </c>
      <c r="J60" s="638">
        <v>9797.14</v>
      </c>
      <c r="K60" s="86">
        <v>6235.700000000001</v>
      </c>
      <c r="L60" s="86">
        <v>4773.68</v>
      </c>
      <c r="M60" s="86">
        <v>1462.02</v>
      </c>
      <c r="N60" s="86">
        <v>987.74</v>
      </c>
      <c r="O60" s="28">
        <v>95.74</v>
      </c>
    </row>
    <row r="61" spans="1:15" ht="15.75">
      <c r="A61" s="33" t="s">
        <v>0</v>
      </c>
      <c r="B61" s="35">
        <f t="shared" si="4"/>
        <v>223976.15</v>
      </c>
      <c r="C61" s="36">
        <f t="shared" si="5"/>
        <v>192252.66999999998</v>
      </c>
      <c r="D61" s="127">
        <f>SUM(D51:D60)</f>
        <v>31723.48</v>
      </c>
      <c r="E61" s="127">
        <v>9298.579999999998</v>
      </c>
      <c r="F61" s="127">
        <v>2552.9599999999996</v>
      </c>
      <c r="G61" s="127">
        <v>2779.3200000000006</v>
      </c>
      <c r="H61" s="127">
        <v>132586.42</v>
      </c>
      <c r="I61" s="127">
        <v>28061.989999999998</v>
      </c>
      <c r="J61" s="127">
        <v>104524.43000000001</v>
      </c>
      <c r="K61" s="127">
        <v>35046.090000000004</v>
      </c>
      <c r="L61" s="127">
        <v>27415.55</v>
      </c>
      <c r="M61" s="127">
        <v>7630.540000000001</v>
      </c>
      <c r="N61" s="127">
        <v>7938.65</v>
      </c>
      <c r="O61" s="36">
        <v>2050.65</v>
      </c>
    </row>
    <row r="62" spans="1:15" ht="15.75">
      <c r="A62" s="25"/>
      <c r="B62" s="27"/>
      <c r="C62" s="28"/>
      <c r="D62" s="86"/>
      <c r="E62" s="86"/>
      <c r="F62" s="86"/>
      <c r="G62" s="86"/>
      <c r="H62" s="86"/>
      <c r="I62" s="86"/>
      <c r="J62" s="86"/>
      <c r="K62" s="86"/>
      <c r="L62" s="86"/>
      <c r="M62" s="86"/>
      <c r="N62" s="86"/>
      <c r="O62" s="28"/>
    </row>
    <row r="63" spans="1:15" ht="15.75">
      <c r="A63" s="33" t="s">
        <v>371</v>
      </c>
      <c r="B63" s="27"/>
      <c r="C63" s="28"/>
      <c r="D63" s="86"/>
      <c r="E63" s="86"/>
      <c r="F63" s="86"/>
      <c r="G63" s="86"/>
      <c r="H63" s="86"/>
      <c r="I63" s="86"/>
      <c r="J63" s="86"/>
      <c r="K63" s="86"/>
      <c r="L63" s="86"/>
      <c r="M63" s="86"/>
      <c r="N63" s="86"/>
      <c r="O63" s="28"/>
    </row>
    <row r="64" spans="1:15" ht="15.75">
      <c r="A64" s="25" t="s">
        <v>30</v>
      </c>
      <c r="B64" s="27">
        <f>SUM(D64:H65,K64,N64:O64)</f>
        <v>169699.77</v>
      </c>
      <c r="C64" s="28">
        <f>SUM(E64:H64,K64,N64:O64)</f>
        <v>82707.60999999999</v>
      </c>
      <c r="D64" s="86">
        <v>0</v>
      </c>
      <c r="E64" s="634">
        <v>7353.61</v>
      </c>
      <c r="F64" s="634">
        <v>406.81</v>
      </c>
      <c r="G64" s="634">
        <v>307.9</v>
      </c>
      <c r="H64" s="86">
        <v>71103.55</v>
      </c>
      <c r="I64" s="634">
        <v>7826.42</v>
      </c>
      <c r="J64" s="634">
        <v>63277.13</v>
      </c>
      <c r="K64" s="86">
        <v>3300.6400000000003</v>
      </c>
      <c r="L64" s="634">
        <v>2458.15</v>
      </c>
      <c r="M64" s="86">
        <v>842.49</v>
      </c>
      <c r="N64" s="86">
        <v>73.48</v>
      </c>
      <c r="O64" s="28">
        <v>161.62</v>
      </c>
    </row>
    <row r="65" spans="1:15" ht="15.75">
      <c r="A65" s="25" t="s">
        <v>31</v>
      </c>
      <c r="B65" s="27">
        <f>SUM(D65:H66,K65,N65:O65)</f>
        <v>114398.24</v>
      </c>
      <c r="C65" s="28">
        <f>SUM(E65:H65,K65,N65:O65)</f>
        <v>70136.8</v>
      </c>
      <c r="D65" s="127">
        <v>31723.48</v>
      </c>
      <c r="E65" s="634">
        <v>137.97</v>
      </c>
      <c r="F65" s="634">
        <v>1675.31</v>
      </c>
      <c r="G65" s="634">
        <v>914.34</v>
      </c>
      <c r="H65" s="86">
        <v>52541.06</v>
      </c>
      <c r="I65" s="634">
        <v>16405.18</v>
      </c>
      <c r="J65" s="634">
        <v>36135.88</v>
      </c>
      <c r="K65" s="86">
        <v>12631.039999999999</v>
      </c>
      <c r="L65" s="634">
        <v>10029.21</v>
      </c>
      <c r="M65" s="86">
        <v>2601.83</v>
      </c>
      <c r="N65" s="86">
        <v>1288.99</v>
      </c>
      <c r="O65" s="28">
        <v>948.09</v>
      </c>
    </row>
    <row r="66" spans="1:15" ht="15.75">
      <c r="A66" s="25" t="s">
        <v>32</v>
      </c>
      <c r="B66" s="27">
        <f>SUM(D66:H67,K66,N66:O66)</f>
        <v>218110.27</v>
      </c>
      <c r="C66" s="28">
        <f>SUM(E66:H66,K66,N66:O66)</f>
        <v>39169.490000000005</v>
      </c>
      <c r="D66" s="86">
        <v>0</v>
      </c>
      <c r="E66" s="634">
        <v>1807</v>
      </c>
      <c r="F66" s="634">
        <v>470.84</v>
      </c>
      <c r="G66" s="634">
        <v>1557.07</v>
      </c>
      <c r="H66" s="86">
        <v>8703.05</v>
      </c>
      <c r="I66" s="634">
        <v>3830.4</v>
      </c>
      <c r="J66" s="634">
        <v>4872.65</v>
      </c>
      <c r="K66" s="86">
        <v>19114.41</v>
      </c>
      <c r="L66" s="634">
        <v>14928.19</v>
      </c>
      <c r="M66" s="86">
        <v>4186.22</v>
      </c>
      <c r="N66" s="86">
        <v>6576.18</v>
      </c>
      <c r="O66" s="28">
        <v>940.94</v>
      </c>
    </row>
    <row r="67" spans="1:15" ht="15.75">
      <c r="A67" s="33" t="s">
        <v>0</v>
      </c>
      <c r="B67" s="35">
        <f>SUM(D67:H68,K67,N67:O67)</f>
        <v>223976.16</v>
      </c>
      <c r="C67" s="36">
        <f>SUM(E67:H67,K67,N67:O67)</f>
        <v>192252.68</v>
      </c>
      <c r="D67" s="127">
        <v>31723.48</v>
      </c>
      <c r="E67" s="127">
        <v>9298.59</v>
      </c>
      <c r="F67" s="127">
        <v>2552.96</v>
      </c>
      <c r="G67" s="127">
        <v>2779.32</v>
      </c>
      <c r="H67" s="127">
        <v>132586.43</v>
      </c>
      <c r="I67" s="127">
        <v>28062</v>
      </c>
      <c r="J67" s="639">
        <v>104524.43</v>
      </c>
      <c r="K67" s="127">
        <v>35046.09</v>
      </c>
      <c r="L67" s="127">
        <v>27415.55</v>
      </c>
      <c r="M67" s="127">
        <v>7630.54</v>
      </c>
      <c r="N67" s="127">
        <v>7938.65</v>
      </c>
      <c r="O67" s="36">
        <v>2050.64</v>
      </c>
    </row>
    <row r="68" spans="1:15" ht="15.75">
      <c r="A68" s="70"/>
      <c r="B68" s="70"/>
      <c r="C68" s="92"/>
      <c r="D68" s="91"/>
      <c r="E68" s="91"/>
      <c r="F68" s="91"/>
      <c r="G68" s="91"/>
      <c r="H68" s="91"/>
      <c r="I68" s="91"/>
      <c r="J68" s="91"/>
      <c r="K68" s="91"/>
      <c r="L68" s="91"/>
      <c r="M68" s="91"/>
      <c r="N68" s="91"/>
      <c r="O68" s="92"/>
    </row>
    <row r="69" spans="1:15" ht="15.75">
      <c r="A69" s="3" t="s">
        <v>33</v>
      </c>
      <c r="B69" s="3"/>
      <c r="C69" s="3"/>
      <c r="D69" s="3"/>
      <c r="E69" s="3"/>
      <c r="F69" s="3"/>
      <c r="G69" s="3"/>
      <c r="H69" s="3"/>
      <c r="I69" s="3"/>
      <c r="J69" s="3"/>
      <c r="K69" s="3"/>
      <c r="L69" s="3"/>
      <c r="M69" s="3"/>
      <c r="N69" s="3"/>
      <c r="O69" s="3"/>
    </row>
    <row r="70" spans="1:15" ht="15.75">
      <c r="A70" s="3"/>
      <c r="B70" s="3"/>
      <c r="C70" s="3"/>
      <c r="D70" s="3"/>
      <c r="E70" s="3"/>
      <c r="F70" s="3"/>
      <c r="G70" s="3"/>
      <c r="H70" s="3"/>
      <c r="I70" s="3"/>
      <c r="J70" s="3"/>
      <c r="K70" s="3"/>
      <c r="L70" s="3"/>
      <c r="M70" s="3"/>
      <c r="N70" s="3"/>
      <c r="O70" s="3"/>
    </row>
    <row r="71" spans="1:15" ht="15.75">
      <c r="A71" s="5" t="s">
        <v>34</v>
      </c>
      <c r="B71" s="3"/>
      <c r="C71" s="3"/>
      <c r="D71" s="3"/>
      <c r="E71" s="3"/>
      <c r="F71" s="3"/>
      <c r="G71" s="3"/>
      <c r="H71" s="3"/>
      <c r="I71" s="3"/>
      <c r="J71" s="3"/>
      <c r="K71" s="3"/>
      <c r="L71" s="76"/>
      <c r="M71" s="3"/>
      <c r="N71" s="3"/>
      <c r="O71" s="3"/>
    </row>
    <row r="72" spans="1:15" ht="28.5" customHeight="1">
      <c r="A72" s="696" t="s">
        <v>43</v>
      </c>
      <c r="B72" s="696"/>
      <c r="C72" s="696"/>
      <c r="D72" s="696"/>
      <c r="E72" s="696"/>
      <c r="F72" s="696"/>
      <c r="G72" s="696"/>
      <c r="H72" s="696"/>
      <c r="I72" s="696"/>
      <c r="J72" s="696"/>
      <c r="K72" s="696"/>
      <c r="L72" s="696"/>
      <c r="M72" s="696"/>
      <c r="N72" s="3"/>
      <c r="O72" s="3"/>
    </row>
    <row r="73" spans="1:15" ht="15.75">
      <c r="A73" s="668" t="s">
        <v>44</v>
      </c>
      <c r="B73" s="668"/>
      <c r="C73" s="668"/>
      <c r="D73" s="668"/>
      <c r="E73" s="668"/>
      <c r="F73" s="668"/>
      <c r="G73" s="668"/>
      <c r="H73" s="668"/>
      <c r="I73" s="668"/>
      <c r="J73" s="668"/>
      <c r="K73" s="668"/>
      <c r="L73" s="668"/>
      <c r="M73" s="668"/>
      <c r="N73" s="3"/>
      <c r="O73" s="3"/>
    </row>
    <row r="74" spans="1:15" ht="15.75">
      <c r="A74" s="668" t="s">
        <v>45</v>
      </c>
      <c r="B74" s="668"/>
      <c r="C74" s="668"/>
      <c r="D74" s="668"/>
      <c r="E74" s="668"/>
      <c r="F74" s="668"/>
      <c r="G74" s="668"/>
      <c r="H74" s="668"/>
      <c r="I74" s="668"/>
      <c r="J74" s="668"/>
      <c r="K74" s="668"/>
      <c r="L74" s="668"/>
      <c r="M74" s="668"/>
      <c r="N74" s="164"/>
      <c r="O74" s="164"/>
    </row>
    <row r="75" spans="1:15" ht="18.75" customHeight="1">
      <c r="A75" s="762" t="s">
        <v>46</v>
      </c>
      <c r="B75" s="762"/>
      <c r="C75" s="762"/>
      <c r="D75" s="762"/>
      <c r="E75" s="762"/>
      <c r="F75" s="762"/>
      <c r="G75" s="762"/>
      <c r="H75" s="762"/>
      <c r="I75" s="762"/>
      <c r="J75" s="762"/>
      <c r="K75" s="762"/>
      <c r="L75" s="762"/>
      <c r="M75" s="762"/>
      <c r="N75" s="164"/>
      <c r="O75" s="164"/>
    </row>
    <row r="76" spans="1:15" ht="27" customHeight="1">
      <c r="A76" s="666" t="s">
        <v>35</v>
      </c>
      <c r="B76" s="666"/>
      <c r="C76" s="666"/>
      <c r="D76" s="666"/>
      <c r="E76" s="666"/>
      <c r="F76" s="666"/>
      <c r="G76" s="666"/>
      <c r="H76" s="666"/>
      <c r="I76" s="666"/>
      <c r="J76" s="666"/>
      <c r="K76" s="666"/>
      <c r="L76" s="666"/>
      <c r="M76" s="666"/>
      <c r="N76" s="132"/>
      <c r="O76" s="3"/>
    </row>
    <row r="77" spans="1:15" ht="15.75">
      <c r="A77" s="666" t="s">
        <v>36</v>
      </c>
      <c r="B77" s="666"/>
      <c r="C77" s="666"/>
      <c r="D77" s="666"/>
      <c r="E77" s="666"/>
      <c r="F77" s="666"/>
      <c r="G77" s="666"/>
      <c r="H77" s="666"/>
      <c r="I77" s="666"/>
      <c r="J77" s="666"/>
      <c r="K77" s="666"/>
      <c r="L77" s="666"/>
      <c r="M77" s="666"/>
      <c r="N77" s="132"/>
      <c r="O77" s="3"/>
    </row>
    <row r="78" spans="1:15" ht="15.75">
      <c r="A78" s="667" t="s">
        <v>37</v>
      </c>
      <c r="B78" s="667"/>
      <c r="C78" s="667"/>
      <c r="D78" s="667"/>
      <c r="E78" s="667"/>
      <c r="F78" s="667"/>
      <c r="G78" s="667"/>
      <c r="H78" s="667"/>
      <c r="I78" s="667"/>
      <c r="J78" s="667"/>
      <c r="K78" s="667"/>
      <c r="L78" s="667"/>
      <c r="M78" s="667"/>
      <c r="N78" s="163"/>
      <c r="O78" s="3"/>
    </row>
    <row r="79" spans="1:15" ht="15.75">
      <c r="A79" s="668" t="s">
        <v>47</v>
      </c>
      <c r="B79" s="668"/>
      <c r="C79" s="668"/>
      <c r="D79" s="668"/>
      <c r="E79" s="668"/>
      <c r="F79" s="668"/>
      <c r="G79" s="668"/>
      <c r="H79" s="668"/>
      <c r="I79" s="668"/>
      <c r="J79" s="668"/>
      <c r="K79" s="668"/>
      <c r="L79" s="668"/>
      <c r="M79" s="668"/>
      <c r="N79" s="164"/>
      <c r="O79" s="3"/>
    </row>
  </sheetData>
  <sheetProtection/>
  <mergeCells count="9">
    <mergeCell ref="A77:M77"/>
    <mergeCell ref="A78:M78"/>
    <mergeCell ref="A79:M79"/>
    <mergeCell ref="B3:O3"/>
    <mergeCell ref="A72:M72"/>
    <mergeCell ref="A73:M73"/>
    <mergeCell ref="A74:M74"/>
    <mergeCell ref="A75:M75"/>
    <mergeCell ref="A76:M76"/>
  </mergeCells>
  <conditionalFormatting sqref="B39:O50 B7:G38 J7:O38 B51:G60 I51:O60 B61:O67">
    <cfRule type="cellIs" priority="1" dxfId="53" operator="lessThanOrEqual">
      <formula>11</formula>
    </cfRule>
  </conditionalFormatting>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S78"/>
  <sheetViews>
    <sheetView zoomScalePageLayoutView="0" workbookViewId="0" topLeftCell="A1">
      <selection activeCell="A1" sqref="A1"/>
    </sheetView>
  </sheetViews>
  <sheetFormatPr defaultColWidth="9.140625" defaultRowHeight="15"/>
  <cols>
    <col min="1" max="1" width="23.28125" style="110" customWidth="1"/>
    <col min="2" max="2" width="11.28125" style="110" customWidth="1"/>
    <col min="3" max="3" width="13.140625" style="110" customWidth="1"/>
    <col min="4" max="4" width="13.8515625" style="110" customWidth="1"/>
    <col min="5" max="8" width="9.140625" style="110" customWidth="1"/>
    <col min="9" max="9" width="10.140625" style="110" customWidth="1"/>
    <col min="10" max="10" width="10.57421875" style="110" customWidth="1"/>
    <col min="11" max="11" width="8.57421875" style="110" customWidth="1"/>
    <col min="12" max="12" width="11.140625" style="110" customWidth="1"/>
    <col min="13" max="13" width="12.8515625" style="110" customWidth="1"/>
    <col min="14" max="14" width="10.421875" style="110" customWidth="1"/>
    <col min="15" max="16384" width="9.140625" style="110" customWidth="1"/>
  </cols>
  <sheetData>
    <row r="1" spans="1:15" ht="15.75">
      <c r="A1" s="5" t="s">
        <v>865</v>
      </c>
      <c r="B1" s="5"/>
      <c r="C1" s="3"/>
      <c r="D1" s="3"/>
      <c r="E1" s="3"/>
      <c r="F1" s="3"/>
      <c r="G1" s="3"/>
      <c r="H1" s="3"/>
      <c r="I1" s="3"/>
      <c r="J1" s="3"/>
      <c r="K1" s="3"/>
      <c r="L1" s="3"/>
      <c r="M1" s="3"/>
      <c r="N1" s="3"/>
      <c r="O1" s="3"/>
    </row>
    <row r="2" spans="1:15" ht="15.75">
      <c r="A2" s="47"/>
      <c r="B2" s="3"/>
      <c r="C2" s="3"/>
      <c r="D2" s="3"/>
      <c r="E2" s="3"/>
      <c r="F2" s="3"/>
      <c r="G2" s="3"/>
      <c r="H2" s="3"/>
      <c r="I2" s="3"/>
      <c r="J2" s="3"/>
      <c r="K2" s="3"/>
      <c r="L2" s="3"/>
      <c r="M2" s="3"/>
      <c r="N2" s="3"/>
      <c r="O2" s="419"/>
    </row>
    <row r="3" spans="1:15" ht="15.75">
      <c r="A3" s="133"/>
      <c r="B3" s="714" t="s">
        <v>381</v>
      </c>
      <c r="C3" s="715"/>
      <c r="D3" s="715"/>
      <c r="E3" s="715"/>
      <c r="F3" s="715"/>
      <c r="G3" s="715"/>
      <c r="H3" s="715"/>
      <c r="I3" s="715"/>
      <c r="J3" s="715"/>
      <c r="K3" s="715"/>
      <c r="L3" s="715"/>
      <c r="M3" s="715"/>
      <c r="N3" s="715"/>
      <c r="O3" s="716"/>
    </row>
    <row r="4" spans="1:15" ht="95.25" customHeight="1">
      <c r="A4" s="23"/>
      <c r="B4" s="536" t="s">
        <v>40</v>
      </c>
      <c r="C4" s="537" t="s">
        <v>41</v>
      </c>
      <c r="D4" s="540" t="s">
        <v>21</v>
      </c>
      <c r="E4" s="540" t="s">
        <v>22</v>
      </c>
      <c r="F4" s="540" t="s">
        <v>23</v>
      </c>
      <c r="G4" s="540" t="s">
        <v>24</v>
      </c>
      <c r="H4" s="540" t="s">
        <v>25</v>
      </c>
      <c r="I4" s="540" t="s">
        <v>366</v>
      </c>
      <c r="J4" s="540" t="s">
        <v>367</v>
      </c>
      <c r="K4" s="540" t="s">
        <v>26</v>
      </c>
      <c r="L4" s="540" t="s">
        <v>368</v>
      </c>
      <c r="M4" s="540" t="s">
        <v>369</v>
      </c>
      <c r="N4" s="540" t="s">
        <v>27</v>
      </c>
      <c r="O4" s="541" t="s">
        <v>28</v>
      </c>
    </row>
    <row r="5" spans="1:15" ht="15.75">
      <c r="A5" s="536"/>
      <c r="B5" s="536"/>
      <c r="C5" s="537"/>
      <c r="D5" s="536"/>
      <c r="E5" s="84"/>
      <c r="F5" s="84"/>
      <c r="G5" s="84"/>
      <c r="H5" s="84"/>
      <c r="I5" s="84"/>
      <c r="J5" s="84"/>
      <c r="K5" s="84"/>
      <c r="L5" s="84"/>
      <c r="M5" s="84"/>
      <c r="N5" s="84"/>
      <c r="O5" s="537"/>
    </row>
    <row r="6" spans="1:15" ht="15.75">
      <c r="A6" s="632" t="s">
        <v>370</v>
      </c>
      <c r="B6" s="633"/>
      <c r="C6" s="24"/>
      <c r="D6" s="23"/>
      <c r="E6" s="119"/>
      <c r="F6" s="119"/>
      <c r="G6" s="119"/>
      <c r="H6" s="119"/>
      <c r="I6" s="119"/>
      <c r="J6" s="119"/>
      <c r="K6" s="119"/>
      <c r="L6" s="119"/>
      <c r="M6" s="119"/>
      <c r="N6" s="119"/>
      <c r="O6" s="24"/>
    </row>
    <row r="7" spans="1:15" ht="15.75">
      <c r="A7" s="25" t="s">
        <v>332</v>
      </c>
      <c r="B7" s="150">
        <f>'[1]Background table4'!B7/'[1]Background table2'!B7</f>
        <v>28.12146031746032</v>
      </c>
      <c r="C7" s="151">
        <f>'[1]Background table4'!C7/'[1]Background table2'!C7</f>
        <v>47.637058823529415</v>
      </c>
      <c r="D7" s="640">
        <v>5.24110344827586</v>
      </c>
      <c r="E7" s="641">
        <v>43.76</v>
      </c>
      <c r="F7" s="641" t="s">
        <v>42</v>
      </c>
      <c r="G7" s="641">
        <v>42.53666666666667</v>
      </c>
      <c r="H7" s="641">
        <v>58.816</v>
      </c>
      <c r="I7" s="641">
        <v>59.278999999999996</v>
      </c>
      <c r="J7" s="641">
        <v>58.76455555555556</v>
      </c>
      <c r="K7" s="641">
        <v>42.81285714285715</v>
      </c>
      <c r="L7" s="641">
        <v>50.308461538461536</v>
      </c>
      <c r="M7" s="641">
        <v>21.15888888888889</v>
      </c>
      <c r="N7" s="641">
        <v>25.56714285714286</v>
      </c>
      <c r="O7" s="642">
        <v>41.52</v>
      </c>
    </row>
    <row r="8" spans="1:15" ht="15.75">
      <c r="A8" s="25" t="s">
        <v>333</v>
      </c>
      <c r="B8" s="150">
        <f>'[1]Background table4'!B8/'[1]Background table2'!B8</f>
        <v>21.02201096892139</v>
      </c>
      <c r="C8" s="151">
        <f>'[1]Background table4'!C8/'[1]Background table2'!C8</f>
        <v>42.85556561085973</v>
      </c>
      <c r="D8" s="640">
        <v>6.220736196319018</v>
      </c>
      <c r="E8" s="641">
        <v>6.52</v>
      </c>
      <c r="F8" s="641" t="s">
        <v>42</v>
      </c>
      <c r="G8" s="641">
        <v>8.2</v>
      </c>
      <c r="H8" s="641">
        <v>50.845</v>
      </c>
      <c r="I8" s="641">
        <v>78.02473684210527</v>
      </c>
      <c r="J8" s="641">
        <v>46.274955752212385</v>
      </c>
      <c r="K8" s="641">
        <v>41.56270270270271</v>
      </c>
      <c r="L8" s="641">
        <v>46.79483870967742</v>
      </c>
      <c r="M8" s="641">
        <v>14.530000000000001</v>
      </c>
      <c r="N8" s="641">
        <v>24.772222222222222</v>
      </c>
      <c r="O8" s="642">
        <v>7.21</v>
      </c>
    </row>
    <row r="9" spans="1:15" ht="15.75">
      <c r="A9" s="25" t="s">
        <v>334</v>
      </c>
      <c r="B9" s="150">
        <f>'[1]Background table4'!B9/'[1]Background table2'!B9</f>
        <v>15.230410958904109</v>
      </c>
      <c r="C9" s="151">
        <f>'[1]Background table4'!C9/'[1]Background table2'!C9</f>
        <v>32.903679245283016</v>
      </c>
      <c r="D9" s="640">
        <v>5.158548387096774</v>
      </c>
      <c r="E9" s="641">
        <v>0</v>
      </c>
      <c r="F9" s="641" t="s">
        <v>42</v>
      </c>
      <c r="G9" s="641">
        <v>4.293333333333334</v>
      </c>
      <c r="H9" s="641">
        <v>35.555625</v>
      </c>
      <c r="I9" s="641">
        <v>54.98111111111111</v>
      </c>
      <c r="J9" s="641">
        <v>32.37690909090909</v>
      </c>
      <c r="K9" s="641">
        <v>44.478</v>
      </c>
      <c r="L9" s="641">
        <v>44.02285714285715</v>
      </c>
      <c r="M9" s="641">
        <v>50.85</v>
      </c>
      <c r="N9" s="641">
        <v>22.174166666666665</v>
      </c>
      <c r="O9" s="642">
        <v>0</v>
      </c>
    </row>
    <row r="10" spans="1:15" ht="15.75">
      <c r="A10" s="25" t="s">
        <v>335</v>
      </c>
      <c r="B10" s="150">
        <f>'[1]Background table4'!B10/'[1]Background table2'!B10</f>
        <v>17.28398843930636</v>
      </c>
      <c r="C10" s="151">
        <f>'[1]Background table4'!C10/'[1]Background table2'!C10</f>
        <v>28.22453488372093</v>
      </c>
      <c r="D10" s="640">
        <v>6.469195402298851</v>
      </c>
      <c r="E10" s="641">
        <v>54.913333333333334</v>
      </c>
      <c r="F10" s="641" t="s">
        <v>42</v>
      </c>
      <c r="G10" s="641">
        <v>0</v>
      </c>
      <c r="H10" s="641">
        <v>26.633478260869566</v>
      </c>
      <c r="I10" s="641">
        <v>39.56818181818182</v>
      </c>
      <c r="J10" s="641">
        <v>24.180344827586207</v>
      </c>
      <c r="K10" s="641">
        <v>29.63375</v>
      </c>
      <c r="L10" s="641">
        <v>37.692</v>
      </c>
      <c r="M10" s="641">
        <v>16.203333333333333</v>
      </c>
      <c r="N10" s="641">
        <v>36.528</v>
      </c>
      <c r="O10" s="642">
        <v>5.15</v>
      </c>
    </row>
    <row r="11" spans="1:15" ht="15.75">
      <c r="A11" s="25" t="s">
        <v>336</v>
      </c>
      <c r="B11" s="150">
        <f>'[1]Background table4'!B11/'[1]Background table2'!B11</f>
        <v>21.684242424242427</v>
      </c>
      <c r="C11" s="151">
        <f>'[1]Background table4'!C11/'[1]Background table2'!C11</f>
        <v>57.44100000000001</v>
      </c>
      <c r="D11" s="640">
        <v>6.1378260869565215</v>
      </c>
      <c r="E11" s="641">
        <v>41.7</v>
      </c>
      <c r="F11" s="641" t="s">
        <v>42</v>
      </c>
      <c r="G11" s="641">
        <v>0</v>
      </c>
      <c r="H11" s="641">
        <v>67.71095238095238</v>
      </c>
      <c r="I11" s="641">
        <v>57.22666666666667</v>
      </c>
      <c r="J11" s="641">
        <v>69.45833333333333</v>
      </c>
      <c r="K11" s="641">
        <v>33.16833333333334</v>
      </c>
      <c r="L11" s="641">
        <v>46.86000000000001</v>
      </c>
      <c r="M11" s="641">
        <v>19.476666666666667</v>
      </c>
      <c r="N11" s="641">
        <v>18.89</v>
      </c>
      <c r="O11" s="642">
        <v>0</v>
      </c>
    </row>
    <row r="12" spans="1:15" ht="15.75">
      <c r="A12" s="25" t="s">
        <v>337</v>
      </c>
      <c r="B12" s="150">
        <f>'[1]Background table4'!B12/'[1]Background table2'!B12</f>
        <v>22.55212121212121</v>
      </c>
      <c r="C12" s="151">
        <f>'[1]Background table4'!C12/'[1]Background table2'!C12</f>
        <v>42.4944</v>
      </c>
      <c r="D12" s="640">
        <v>7.3290076335877865</v>
      </c>
      <c r="E12" s="641">
        <v>130.76</v>
      </c>
      <c r="F12" s="641" t="s">
        <v>42</v>
      </c>
      <c r="G12" s="641">
        <v>139.32</v>
      </c>
      <c r="H12" s="641">
        <v>43.533815789473685</v>
      </c>
      <c r="I12" s="641">
        <v>54.53260869565217</v>
      </c>
      <c r="J12" s="641">
        <v>38.76075471698113</v>
      </c>
      <c r="K12" s="641">
        <v>45.96333333333333</v>
      </c>
      <c r="L12" s="641">
        <v>39.73</v>
      </c>
      <c r="M12" s="641">
        <v>58.43</v>
      </c>
      <c r="N12" s="641">
        <v>23.65266666666667</v>
      </c>
      <c r="O12" s="642">
        <v>54.21666666666667</v>
      </c>
    </row>
    <row r="13" spans="1:15" ht="15.75">
      <c r="A13" s="25" t="s">
        <v>338</v>
      </c>
      <c r="B13" s="150">
        <f>'[1]Background table4'!B13/'[1]Background table2'!B13</f>
        <v>21.427011070110698</v>
      </c>
      <c r="C13" s="151">
        <f>'[1]Background table4'!C13/'[1]Background table2'!C13</f>
        <v>59.959404761904764</v>
      </c>
      <c r="D13" s="640">
        <v>4.118342245989305</v>
      </c>
      <c r="E13" s="641">
        <v>0</v>
      </c>
      <c r="F13" s="641" t="s">
        <v>42</v>
      </c>
      <c r="G13" s="641">
        <v>0</v>
      </c>
      <c r="H13" s="641">
        <v>66.73741379310344</v>
      </c>
      <c r="I13" s="641">
        <v>84.32375</v>
      </c>
      <c r="J13" s="641">
        <v>63.92359999999999</v>
      </c>
      <c r="K13" s="641">
        <v>49.743333333333325</v>
      </c>
      <c r="L13" s="641">
        <v>52.845625</v>
      </c>
      <c r="M13" s="641">
        <v>39.816</v>
      </c>
      <c r="N13" s="641">
        <v>39.89</v>
      </c>
      <c r="O13" s="642">
        <v>81.32</v>
      </c>
    </row>
    <row r="14" spans="1:15" ht="15.75">
      <c r="A14" s="25" t="s">
        <v>339</v>
      </c>
      <c r="B14" s="150">
        <f>'[1]Background table4'!B14/'[1]Background table2'!B14</f>
        <v>17.387599999999996</v>
      </c>
      <c r="C14" s="151">
        <f>'[1]Background table4'!C14/'[1]Background table2'!C14</f>
        <v>54.95923076923076</v>
      </c>
      <c r="D14" s="640">
        <v>5.758285714285714</v>
      </c>
      <c r="E14" s="641">
        <v>84.42999999999999</v>
      </c>
      <c r="F14" s="641" t="s">
        <v>42</v>
      </c>
      <c r="G14" s="641">
        <v>10.535</v>
      </c>
      <c r="H14" s="641">
        <v>56.33738095238094</v>
      </c>
      <c r="I14" s="641">
        <v>71.7</v>
      </c>
      <c r="J14" s="641">
        <v>55.96268292682927</v>
      </c>
      <c r="K14" s="641">
        <v>56.00583333333333</v>
      </c>
      <c r="L14" s="641">
        <v>60.714999999999996</v>
      </c>
      <c r="M14" s="641">
        <v>32.46</v>
      </c>
      <c r="N14" s="641">
        <v>33.59</v>
      </c>
      <c r="O14" s="642">
        <v>0</v>
      </c>
    </row>
    <row r="15" spans="1:15" ht="15.75">
      <c r="A15" s="25" t="s">
        <v>340</v>
      </c>
      <c r="B15" s="150">
        <f>'[1]Background table4'!B15/'[1]Background table2'!B15</f>
        <v>25.347475728155338</v>
      </c>
      <c r="C15" s="151">
        <f>'[1]Background table4'!C15/'[1]Background table2'!C15</f>
        <v>61.20452054794521</v>
      </c>
      <c r="D15" s="640">
        <v>5.666541353383458</v>
      </c>
      <c r="E15" s="641">
        <v>9.78</v>
      </c>
      <c r="F15" s="641" t="s">
        <v>42</v>
      </c>
      <c r="G15" s="641">
        <v>0</v>
      </c>
      <c r="H15" s="641">
        <v>66.66113636363637</v>
      </c>
      <c r="I15" s="641">
        <v>99.47083333333335</v>
      </c>
      <c r="J15" s="641">
        <v>54.3575</v>
      </c>
      <c r="K15" s="641">
        <v>68.90714285714287</v>
      </c>
      <c r="L15" s="641">
        <v>76.0638888888889</v>
      </c>
      <c r="M15" s="641">
        <v>25.96666666666667</v>
      </c>
      <c r="N15" s="641">
        <v>34.115</v>
      </c>
      <c r="O15" s="642">
        <v>0</v>
      </c>
    </row>
    <row r="16" spans="1:15" ht="15.75">
      <c r="A16" s="25" t="s">
        <v>341</v>
      </c>
      <c r="B16" s="150">
        <f>'[1]Background table4'!B16/'[1]Background table2'!B16</f>
        <v>23.152146118721465</v>
      </c>
      <c r="C16" s="151">
        <f>'[1]Background table4'!C16/'[1]Background table2'!C16</f>
        <v>51.45475609756099</v>
      </c>
      <c r="D16" s="640">
        <v>6.211897810218978</v>
      </c>
      <c r="E16" s="641">
        <v>38.095</v>
      </c>
      <c r="F16" s="641" t="s">
        <v>42</v>
      </c>
      <c r="G16" s="641">
        <v>78.44</v>
      </c>
      <c r="H16" s="641">
        <v>56.654583333333335</v>
      </c>
      <c r="I16" s="641">
        <v>77.558</v>
      </c>
      <c r="J16" s="641">
        <v>54.223953488372096</v>
      </c>
      <c r="K16" s="641">
        <v>54.283684210526324</v>
      </c>
      <c r="L16" s="641">
        <v>57.64705882352941</v>
      </c>
      <c r="M16" s="641">
        <v>25.695</v>
      </c>
      <c r="N16" s="641">
        <v>28.531818181818185</v>
      </c>
      <c r="O16" s="642">
        <v>0</v>
      </c>
    </row>
    <row r="17" spans="1:15" ht="15.75">
      <c r="A17" s="25" t="s">
        <v>342</v>
      </c>
      <c r="B17" s="150">
        <f>'[1]Background table4'!B17/'[1]Background table2'!B17</f>
        <v>23.931393034825867</v>
      </c>
      <c r="C17" s="151">
        <f>'[1]Background table4'!C17/'[1]Background table2'!C17</f>
        <v>83.06895833333333</v>
      </c>
      <c r="D17" s="640">
        <v>5.378431372549019</v>
      </c>
      <c r="E17" s="641">
        <v>107.94</v>
      </c>
      <c r="F17" s="641" t="s">
        <v>42</v>
      </c>
      <c r="G17" s="641">
        <v>25.17</v>
      </c>
      <c r="H17" s="641">
        <v>87.39999999999999</v>
      </c>
      <c r="I17" s="641">
        <v>92.1</v>
      </c>
      <c r="J17" s="641">
        <v>86.01764705882353</v>
      </c>
      <c r="K17" s="641">
        <v>89.00266666666667</v>
      </c>
      <c r="L17" s="641">
        <v>86.00857142857141</v>
      </c>
      <c r="M17" s="641">
        <v>130.92</v>
      </c>
      <c r="N17" s="641">
        <v>15.745</v>
      </c>
      <c r="O17" s="642">
        <v>0</v>
      </c>
    </row>
    <row r="18" spans="1:15" ht="15.75">
      <c r="A18" s="25" t="s">
        <v>343</v>
      </c>
      <c r="B18" s="150">
        <f>'[1]Background table4'!B18/'[1]Background table2'!B18</f>
        <v>34.189568733153635</v>
      </c>
      <c r="C18" s="151">
        <f>'[1]Background table4'!C18/'[1]Background table2'!C18</f>
        <v>63.65663934426229</v>
      </c>
      <c r="D18" s="640">
        <v>5.506196808510638</v>
      </c>
      <c r="E18" s="641">
        <v>55.5457894736842</v>
      </c>
      <c r="F18" s="641" t="s">
        <v>42</v>
      </c>
      <c r="G18" s="641">
        <v>133.96571428571428</v>
      </c>
      <c r="H18" s="641">
        <v>63.81036866359446</v>
      </c>
      <c r="I18" s="641">
        <v>64.02514285714285</v>
      </c>
      <c r="J18" s="641">
        <v>63.76906593406593</v>
      </c>
      <c r="K18" s="641">
        <v>81.0826388888889</v>
      </c>
      <c r="L18" s="641">
        <v>80.22357142857143</v>
      </c>
      <c r="M18" s="641">
        <v>84.089375</v>
      </c>
      <c r="N18" s="641">
        <v>26.58216216216216</v>
      </c>
      <c r="O18" s="642">
        <v>30.11</v>
      </c>
    </row>
    <row r="19" spans="1:15" ht="15.75">
      <c r="A19" s="25" t="s">
        <v>344</v>
      </c>
      <c r="B19" s="150">
        <f>'[1]Background table4'!B19/'[1]Background table2'!B19</f>
        <v>12.85358490566038</v>
      </c>
      <c r="C19" s="151">
        <f>'[1]Background table4'!C19/'[1]Background table2'!C19</f>
        <v>19.906428571428574</v>
      </c>
      <c r="D19" s="640">
        <v>4.9544</v>
      </c>
      <c r="E19" s="641">
        <v>8.24</v>
      </c>
      <c r="F19" s="641" t="s">
        <v>42</v>
      </c>
      <c r="G19" s="641">
        <v>0</v>
      </c>
      <c r="H19" s="641">
        <v>21.726956521739133</v>
      </c>
      <c r="I19" s="641">
        <v>43.6775</v>
      </c>
      <c r="J19" s="641">
        <v>17.10578947368421</v>
      </c>
      <c r="K19" s="641">
        <v>0</v>
      </c>
      <c r="L19" s="641">
        <v>0</v>
      </c>
      <c r="M19" s="641">
        <v>0</v>
      </c>
      <c r="N19" s="641">
        <v>14.696666666666667</v>
      </c>
      <c r="O19" s="642">
        <v>0</v>
      </c>
    </row>
    <row r="20" spans="1:15" ht="15.75">
      <c r="A20" s="25" t="s">
        <v>345</v>
      </c>
      <c r="B20" s="150">
        <f>'[1]Background table4'!B20/'[1]Background table2'!B20</f>
        <v>20.747967213114755</v>
      </c>
      <c r="C20" s="151">
        <f>'[1]Background table4'!C20/'[1]Background table2'!C20</f>
        <v>52.96822916666667</v>
      </c>
      <c r="D20" s="640">
        <v>5.9482296650717705</v>
      </c>
      <c r="E20" s="641">
        <v>26.255</v>
      </c>
      <c r="F20" s="641" t="s">
        <v>42</v>
      </c>
      <c r="G20" s="641">
        <v>0</v>
      </c>
      <c r="H20" s="641">
        <v>57.51626865671641</v>
      </c>
      <c r="I20" s="641">
        <v>96.94666666666666</v>
      </c>
      <c r="J20" s="641">
        <v>53.637868852459015</v>
      </c>
      <c r="K20" s="641">
        <v>49.88761904761904</v>
      </c>
      <c r="L20" s="641">
        <v>56.95545454545454</v>
      </c>
      <c r="M20" s="641">
        <v>42.113</v>
      </c>
      <c r="N20" s="641">
        <v>26.242</v>
      </c>
      <c r="O20" s="642">
        <v>0</v>
      </c>
    </row>
    <row r="21" spans="1:15" ht="15.75">
      <c r="A21" s="25" t="s">
        <v>346</v>
      </c>
      <c r="B21" s="150">
        <f>'[1]Background table4'!B21/'[1]Background table2'!B21</f>
        <v>19.524218134034165</v>
      </c>
      <c r="C21" s="151">
        <f>'[1]Background table4'!C21/'[1]Background table2'!C21</f>
        <v>46.95304000000001</v>
      </c>
      <c r="D21" s="640">
        <v>6.105029354207437</v>
      </c>
      <c r="E21" s="641">
        <v>77.01599999999999</v>
      </c>
      <c r="F21" s="641" t="s">
        <v>42</v>
      </c>
      <c r="G21" s="641">
        <v>10.54</v>
      </c>
      <c r="H21" s="641">
        <v>55.29818791946309</v>
      </c>
      <c r="I21" s="641">
        <v>63.54892857142857</v>
      </c>
      <c r="J21" s="641">
        <v>53.388925619834716</v>
      </c>
      <c r="K21" s="641">
        <v>37.50887096774194</v>
      </c>
      <c r="L21" s="641">
        <v>40.22877551020408</v>
      </c>
      <c r="M21" s="641">
        <v>27.256923076923076</v>
      </c>
      <c r="N21" s="641">
        <v>24.4364</v>
      </c>
      <c r="O21" s="642">
        <v>55.59</v>
      </c>
    </row>
    <row r="22" spans="1:15" ht="15.75">
      <c r="A22" s="25" t="s">
        <v>347</v>
      </c>
      <c r="B22" s="150">
        <f>'[1]Background table4'!B22/'[1]Background table2'!B22</f>
        <v>42.29280000000001</v>
      </c>
      <c r="C22" s="151">
        <f>'[1]Background table4'!C22/'[1]Background table2'!C22</f>
        <v>60.45338709677419</v>
      </c>
      <c r="D22" s="640">
        <v>4.339213483146067</v>
      </c>
      <c r="E22" s="641">
        <v>67.09297297297297</v>
      </c>
      <c r="F22" s="641" t="s">
        <v>42</v>
      </c>
      <c r="G22" s="641">
        <v>15.07375</v>
      </c>
      <c r="H22" s="641">
        <v>66.96669767441861</v>
      </c>
      <c r="I22" s="641">
        <v>66.80615384615385</v>
      </c>
      <c r="J22" s="641">
        <v>66.98878306878306</v>
      </c>
      <c r="K22" s="641">
        <v>52.810459770114946</v>
      </c>
      <c r="L22" s="641">
        <v>61.00955555555555</v>
      </c>
      <c r="M22" s="641">
        <v>44.02571428571429</v>
      </c>
      <c r="N22" s="641">
        <v>25.541666666666668</v>
      </c>
      <c r="O22" s="642">
        <v>16.12666666666667</v>
      </c>
    </row>
    <row r="23" spans="1:15" ht="15.75">
      <c r="A23" s="25" t="s">
        <v>348</v>
      </c>
      <c r="B23" s="150">
        <f>'[1]Background table4'!B23/'[1]Background table2'!B23</f>
        <v>14.571374172185429</v>
      </c>
      <c r="C23" s="151">
        <f>'[1]Background table4'!C23/'[1]Background table2'!C23</f>
        <v>27.113307392996106</v>
      </c>
      <c r="D23" s="640">
        <v>5.282391930835735</v>
      </c>
      <c r="E23" s="641">
        <v>45.305</v>
      </c>
      <c r="F23" s="641" t="s">
        <v>42</v>
      </c>
      <c r="G23" s="641">
        <v>5.853333333333333</v>
      </c>
      <c r="H23" s="641">
        <v>27.229569892473116</v>
      </c>
      <c r="I23" s="641">
        <v>59.88466666666667</v>
      </c>
      <c r="J23" s="641">
        <v>20.949743589743587</v>
      </c>
      <c r="K23" s="641">
        <v>36.262727272727275</v>
      </c>
      <c r="L23" s="641">
        <v>36.25411764705883</v>
      </c>
      <c r="M23" s="641">
        <v>36.292</v>
      </c>
      <c r="N23" s="641">
        <v>22.101388888888888</v>
      </c>
      <c r="O23" s="642">
        <v>27.108333333333334</v>
      </c>
    </row>
    <row r="24" spans="1:15" ht="15.75">
      <c r="A24" s="25" t="s">
        <v>349</v>
      </c>
      <c r="B24" s="150">
        <f>'[1]Background table4'!B24/'[1]Background table2'!B24</f>
        <v>25.389652173913042</v>
      </c>
      <c r="C24" s="151">
        <f>'[1]Background table4'!C24/'[1]Background table2'!C24</f>
        <v>56.473863636363646</v>
      </c>
      <c r="D24" s="640">
        <v>6.126197183098591</v>
      </c>
      <c r="E24" s="641">
        <v>86.26</v>
      </c>
      <c r="F24" s="641" t="s">
        <v>42</v>
      </c>
      <c r="G24" s="641">
        <v>7.02</v>
      </c>
      <c r="H24" s="641">
        <v>69.4104761904762</v>
      </c>
      <c r="I24" s="641">
        <v>57.56333333333333</v>
      </c>
      <c r="J24" s="641">
        <v>71.385</v>
      </c>
      <c r="K24" s="641">
        <v>21.22222222222222</v>
      </c>
      <c r="L24" s="641">
        <v>27.505</v>
      </c>
      <c r="M24" s="641">
        <v>8.656666666666666</v>
      </c>
      <c r="N24" s="641">
        <v>15.75</v>
      </c>
      <c r="O24" s="642">
        <v>33</v>
      </c>
    </row>
    <row r="25" spans="1:15" ht="15.75">
      <c r="A25" s="25" t="s">
        <v>350</v>
      </c>
      <c r="B25" s="150">
        <f>'[1]Background table4'!B25/'[1]Background table2'!B25</f>
        <v>31.88662337662337</v>
      </c>
      <c r="C25" s="151">
        <f>'[1]Background table4'!C25/'[1]Background table2'!C25</f>
        <v>58.82146666666665</v>
      </c>
      <c r="D25" s="640">
        <v>6.315569620253164</v>
      </c>
      <c r="E25" s="641">
        <v>31.91857142857143</v>
      </c>
      <c r="F25" s="641" t="s">
        <v>42</v>
      </c>
      <c r="G25" s="641">
        <v>78.44</v>
      </c>
      <c r="H25" s="641">
        <v>61.8270731707317</v>
      </c>
      <c r="I25" s="641">
        <v>63.95666666666667</v>
      </c>
      <c r="J25" s="641">
        <v>61.65894736842105</v>
      </c>
      <c r="K25" s="641">
        <v>62.73625</v>
      </c>
      <c r="L25" s="641">
        <v>64.25692307692307</v>
      </c>
      <c r="M25" s="641">
        <v>56.14666666666667</v>
      </c>
      <c r="N25" s="641">
        <v>30.23</v>
      </c>
      <c r="O25" s="642">
        <v>26.765</v>
      </c>
    </row>
    <row r="26" spans="1:15" ht="15.75">
      <c r="A26" s="25" t="s">
        <v>351</v>
      </c>
      <c r="B26" s="150">
        <f>'[1]Background table4'!B26/'[1]Background table2'!B26</f>
        <v>20.416739130434784</v>
      </c>
      <c r="C26" s="151">
        <f>'[1]Background table4'!C26/'[1]Background table2'!C26</f>
        <v>47.17092307692308</v>
      </c>
      <c r="D26" s="640">
        <v>5.803109243697479</v>
      </c>
      <c r="E26" s="641">
        <v>0</v>
      </c>
      <c r="F26" s="641" t="s">
        <v>42</v>
      </c>
      <c r="G26" s="641">
        <v>49.17</v>
      </c>
      <c r="H26" s="641">
        <v>42.492045454545455</v>
      </c>
      <c r="I26" s="641">
        <v>64.17181818181818</v>
      </c>
      <c r="J26" s="641">
        <v>35.265454545454546</v>
      </c>
      <c r="K26" s="641">
        <v>36.165</v>
      </c>
      <c r="L26" s="641">
        <v>36.165</v>
      </c>
      <c r="M26" s="641">
        <v>0</v>
      </c>
      <c r="N26" s="641">
        <v>37.949230769230766</v>
      </c>
      <c r="O26" s="642">
        <v>116.324</v>
      </c>
    </row>
    <row r="27" spans="1:15" ht="15.75">
      <c r="A27" s="25" t="s">
        <v>352</v>
      </c>
      <c r="B27" s="150">
        <f>'[1]Background table4'!B27/'[1]Background table2'!B27</f>
        <v>17.340170068027213</v>
      </c>
      <c r="C27" s="151">
        <f>'[1]Background table4'!C27/'[1]Background table2'!C27</f>
        <v>49.50675</v>
      </c>
      <c r="D27" s="640">
        <v>5.315280373831776</v>
      </c>
      <c r="E27" s="641">
        <v>97.3</v>
      </c>
      <c r="F27" s="641" t="s">
        <v>42</v>
      </c>
      <c r="G27" s="641">
        <v>0</v>
      </c>
      <c r="H27" s="641">
        <v>51.178360655737706</v>
      </c>
      <c r="I27" s="641">
        <v>79.10583333333334</v>
      </c>
      <c r="J27" s="641">
        <v>44.33897959183674</v>
      </c>
      <c r="K27" s="641">
        <v>39.335</v>
      </c>
      <c r="L27" s="641">
        <v>39.27666666666667</v>
      </c>
      <c r="M27" s="641">
        <v>39.86</v>
      </c>
      <c r="N27" s="641">
        <v>13.645</v>
      </c>
      <c r="O27" s="642">
        <v>14.41</v>
      </c>
    </row>
    <row r="28" spans="1:15" ht="15.75">
      <c r="A28" s="25" t="s">
        <v>353</v>
      </c>
      <c r="B28" s="150">
        <f>'[1]Background table4'!B28/'[1]Background table2'!B28</f>
        <v>22.787654545454547</v>
      </c>
      <c r="C28" s="151">
        <f>'[1]Background table4'!C28/'[1]Background table2'!C28</f>
        <v>58.03275675675676</v>
      </c>
      <c r="D28" s="640">
        <v>4.923698630136987</v>
      </c>
      <c r="E28" s="641">
        <v>104.67833333333334</v>
      </c>
      <c r="F28" s="641" t="s">
        <v>42</v>
      </c>
      <c r="G28" s="641">
        <v>18.145</v>
      </c>
      <c r="H28" s="641">
        <v>66.00796875</v>
      </c>
      <c r="I28" s="641">
        <v>112.56076923076922</v>
      </c>
      <c r="J28" s="641">
        <v>60.74547826086956</v>
      </c>
      <c r="K28" s="641">
        <v>33.27</v>
      </c>
      <c r="L28" s="641">
        <v>42.022000000000006</v>
      </c>
      <c r="M28" s="641">
        <v>22.973529411764705</v>
      </c>
      <c r="N28" s="641">
        <v>17.0575</v>
      </c>
      <c r="O28" s="642">
        <v>50.096666666666664</v>
      </c>
    </row>
    <row r="29" spans="1:15" ht="15.75">
      <c r="A29" s="25" t="s">
        <v>354</v>
      </c>
      <c r="B29" s="150">
        <f>'[1]Background table4'!B29/'[1]Background table2'!B29</f>
        <v>10.642615384615384</v>
      </c>
      <c r="C29" s="151">
        <f>'[1]Background table4'!C29/'[1]Background table2'!C29</f>
        <v>21.466363636363635</v>
      </c>
      <c r="D29" s="640">
        <v>5.104883720930232</v>
      </c>
      <c r="E29" s="641">
        <v>0</v>
      </c>
      <c r="F29" s="641" t="s">
        <v>42</v>
      </c>
      <c r="G29" s="641">
        <v>0</v>
      </c>
      <c r="H29" s="641">
        <v>21.8305</v>
      </c>
      <c r="I29" s="641">
        <v>45.445</v>
      </c>
      <c r="J29" s="641">
        <v>19.206666666666667</v>
      </c>
      <c r="K29" s="641">
        <v>35.65</v>
      </c>
      <c r="L29" s="641">
        <v>35.65</v>
      </c>
      <c r="M29" s="641">
        <v>0</v>
      </c>
      <c r="N29" s="641">
        <v>0</v>
      </c>
      <c r="O29" s="642">
        <v>0</v>
      </c>
    </row>
    <row r="30" spans="1:15" ht="15.75">
      <c r="A30" s="25" t="s">
        <v>355</v>
      </c>
      <c r="B30" s="150">
        <f>'[1]Background table4'!B30/'[1]Background table2'!B30</f>
        <v>20.25390769230769</v>
      </c>
      <c r="C30" s="151">
        <f>'[1]Background table4'!C30/'[1]Background table2'!C30</f>
        <v>43.51736</v>
      </c>
      <c r="D30" s="640">
        <v>5.71425</v>
      </c>
      <c r="E30" s="641">
        <v>30.375</v>
      </c>
      <c r="F30" s="641" t="s">
        <v>42</v>
      </c>
      <c r="G30" s="641">
        <v>77.27</v>
      </c>
      <c r="H30" s="641">
        <v>44.07518072289157</v>
      </c>
      <c r="I30" s="641">
        <v>60.44</v>
      </c>
      <c r="J30" s="641">
        <v>38.88</v>
      </c>
      <c r="K30" s="641">
        <v>48.88947368421052</v>
      </c>
      <c r="L30" s="641">
        <v>45.388888888888886</v>
      </c>
      <c r="M30" s="641">
        <v>52.04</v>
      </c>
      <c r="N30" s="641">
        <v>24.282666666666668</v>
      </c>
      <c r="O30" s="642">
        <v>32.94</v>
      </c>
    </row>
    <row r="31" spans="1:15" ht="15.75">
      <c r="A31" s="25" t="s">
        <v>356</v>
      </c>
      <c r="B31" s="150">
        <f>'[1]Background table4'!B31/'[1]Background table2'!B31</f>
        <v>35.26303167420814</v>
      </c>
      <c r="C31" s="151">
        <f>'[1]Background table4'!C31/'[1]Background table2'!C31</f>
        <v>63.289824561403506</v>
      </c>
      <c r="D31" s="640">
        <v>5.4027102803738325</v>
      </c>
      <c r="E31" s="641">
        <v>83.98857142857142</v>
      </c>
      <c r="F31" s="641" t="s">
        <v>42</v>
      </c>
      <c r="G31" s="641">
        <v>199.02</v>
      </c>
      <c r="H31" s="641">
        <v>68.94536231884058</v>
      </c>
      <c r="I31" s="641">
        <v>84.66000000000001</v>
      </c>
      <c r="J31" s="641">
        <v>63.39901960784314</v>
      </c>
      <c r="K31" s="641">
        <v>44.8065625</v>
      </c>
      <c r="L31" s="641">
        <v>47.35241379310345</v>
      </c>
      <c r="M31" s="641">
        <v>20.19666666666667</v>
      </c>
      <c r="N31" s="641">
        <v>10.5</v>
      </c>
      <c r="O31" s="642">
        <v>82.355</v>
      </c>
    </row>
    <row r="32" spans="1:15" ht="15.75">
      <c r="A32" s="25" t="s">
        <v>357</v>
      </c>
      <c r="B32" s="150">
        <f>'[1]Background table4'!B32/'[1]Background table2'!B32</f>
        <v>20.73689075630252</v>
      </c>
      <c r="C32" s="151">
        <f>'[1]Background table4'!C32/'[1]Background table2'!C32</f>
        <v>39.517745098039214</v>
      </c>
      <c r="D32" s="640">
        <v>6.65125</v>
      </c>
      <c r="E32" s="641">
        <v>0</v>
      </c>
      <c r="F32" s="641" t="s">
        <v>42</v>
      </c>
      <c r="G32" s="641">
        <v>7.02</v>
      </c>
      <c r="H32" s="641">
        <v>44.290869565217385</v>
      </c>
      <c r="I32" s="641">
        <v>76.90894736842105</v>
      </c>
      <c r="J32" s="641">
        <v>31.896</v>
      </c>
      <c r="K32" s="641">
        <v>34.74235294117647</v>
      </c>
      <c r="L32" s="641">
        <v>32.089166666666664</v>
      </c>
      <c r="M32" s="641">
        <v>41.11</v>
      </c>
      <c r="N32" s="641">
        <v>23.4425</v>
      </c>
      <c r="O32" s="642">
        <v>59.71</v>
      </c>
    </row>
    <row r="33" spans="1:15" ht="15.75">
      <c r="A33" s="25" t="s">
        <v>358</v>
      </c>
      <c r="B33" s="150">
        <f>'[1]Background table4'!B33/'[1]Background table2'!B33</f>
        <v>16.564509803921567</v>
      </c>
      <c r="C33" s="151">
        <f>'[1]Background table4'!C33/'[1]Background table2'!C33</f>
        <v>23.675666666666665</v>
      </c>
      <c r="D33" s="640">
        <v>6.405714285714287</v>
      </c>
      <c r="E33" s="641">
        <v>0</v>
      </c>
      <c r="F33" s="641" t="s">
        <v>42</v>
      </c>
      <c r="G33" s="641">
        <v>0</v>
      </c>
      <c r="H33" s="641">
        <v>22.7652</v>
      </c>
      <c r="I33" s="641">
        <v>33.0725</v>
      </c>
      <c r="J33" s="641">
        <v>20.801904761904762</v>
      </c>
      <c r="K33" s="641">
        <v>26.485</v>
      </c>
      <c r="L33" s="641">
        <v>26.485</v>
      </c>
      <c r="M33" s="641">
        <v>0</v>
      </c>
      <c r="N33" s="641">
        <v>29.39</v>
      </c>
      <c r="O33" s="642">
        <v>0</v>
      </c>
    </row>
    <row r="34" spans="1:15" ht="15.75">
      <c r="A34" s="25" t="s">
        <v>359</v>
      </c>
      <c r="B34" s="150">
        <f>'[1]Background table4'!B34/'[1]Background table2'!B34</f>
        <v>21.31958115183246</v>
      </c>
      <c r="C34" s="151">
        <f>'[1]Background table4'!C34/'[1]Background table2'!C34</f>
        <v>51.49246153846154</v>
      </c>
      <c r="D34" s="640">
        <v>5.754206349206349</v>
      </c>
      <c r="E34" s="641">
        <v>23.68</v>
      </c>
      <c r="F34" s="641" t="s">
        <v>42</v>
      </c>
      <c r="G34" s="641">
        <v>0</v>
      </c>
      <c r="H34" s="641">
        <v>57.794042553191495</v>
      </c>
      <c r="I34" s="641">
        <v>51.84</v>
      </c>
      <c r="J34" s="641">
        <v>58.2</v>
      </c>
      <c r="K34" s="641">
        <v>44.55</v>
      </c>
      <c r="L34" s="641">
        <v>45.231</v>
      </c>
      <c r="M34" s="641">
        <v>42.28</v>
      </c>
      <c r="N34" s="641">
        <v>25.19</v>
      </c>
      <c r="O34" s="642">
        <v>0</v>
      </c>
    </row>
    <row r="35" spans="1:15" ht="15.75">
      <c r="A35" s="25" t="s">
        <v>360</v>
      </c>
      <c r="B35" s="150">
        <f>'[1]Background table4'!B35/'[1]Background table2'!B35</f>
        <v>27.25075050709939</v>
      </c>
      <c r="C35" s="151">
        <f>'[1]Background table4'!C35/'[1]Background table2'!C35</f>
        <v>68.7701754385965</v>
      </c>
      <c r="D35" s="640">
        <v>5.201614906832298</v>
      </c>
      <c r="E35" s="641">
        <v>133.08</v>
      </c>
      <c r="F35" s="641" t="s">
        <v>42</v>
      </c>
      <c r="G35" s="641">
        <v>180</v>
      </c>
      <c r="H35" s="641">
        <v>69.1196</v>
      </c>
      <c r="I35" s="641">
        <v>111.19105263157896</v>
      </c>
      <c r="J35" s="641">
        <v>61.578490566037736</v>
      </c>
      <c r="K35" s="641">
        <v>55.624</v>
      </c>
      <c r="L35" s="641">
        <v>64.39083333333333</v>
      </c>
      <c r="M35" s="641">
        <v>20.55666666666667</v>
      </c>
      <c r="N35" s="641">
        <v>27.29</v>
      </c>
      <c r="O35" s="642">
        <v>66.91</v>
      </c>
    </row>
    <row r="36" spans="1:15" ht="15.75">
      <c r="A36" s="25" t="s">
        <v>361</v>
      </c>
      <c r="B36" s="150">
        <f>'[1]Background table4'!B36/'[1]Background table2'!B36</f>
        <v>21.108817733990147</v>
      </c>
      <c r="C36" s="151">
        <f>'[1]Background table4'!C36/'[1]Background table2'!C36</f>
        <v>52.443134328358205</v>
      </c>
      <c r="D36" s="640">
        <v>5.672058823529412</v>
      </c>
      <c r="E36" s="641">
        <v>9.27</v>
      </c>
      <c r="F36" s="641" t="s">
        <v>42</v>
      </c>
      <c r="G36" s="641">
        <v>0</v>
      </c>
      <c r="H36" s="641">
        <v>58.542391304347824</v>
      </c>
      <c r="I36" s="641">
        <v>78.466</v>
      </c>
      <c r="J36" s="641">
        <v>53.00805555555556</v>
      </c>
      <c r="K36" s="641">
        <v>62.79636363636364</v>
      </c>
      <c r="L36" s="641">
        <v>44.387142857142855</v>
      </c>
      <c r="M36" s="641">
        <v>95.0125</v>
      </c>
      <c r="N36" s="641">
        <v>15.08875</v>
      </c>
      <c r="O36" s="642">
        <v>0</v>
      </c>
    </row>
    <row r="37" spans="1:15" ht="15.75">
      <c r="A37" s="25" t="s">
        <v>362</v>
      </c>
      <c r="B37" s="150">
        <f>'[1]Background table4'!B37/'[1]Background table2'!B37</f>
        <v>33.51333333333334</v>
      </c>
      <c r="C37" s="151">
        <f>'[1]Background table4'!C37/'[1]Background table2'!C37</f>
        <v>62.52254901960785</v>
      </c>
      <c r="D37" s="640">
        <v>4.504117647058823</v>
      </c>
      <c r="E37" s="641">
        <v>72.07333333333334</v>
      </c>
      <c r="F37" s="641" t="s">
        <v>42</v>
      </c>
      <c r="G37" s="641">
        <v>14.05</v>
      </c>
      <c r="H37" s="641">
        <v>78.97689655172414</v>
      </c>
      <c r="I37" s="641">
        <v>56.0475</v>
      </c>
      <c r="J37" s="641">
        <v>82.6456</v>
      </c>
      <c r="K37" s="641">
        <v>40.64933333333333</v>
      </c>
      <c r="L37" s="641">
        <v>45.67250000000001</v>
      </c>
      <c r="M37" s="641">
        <v>20.55666666666667</v>
      </c>
      <c r="N37" s="641">
        <v>0</v>
      </c>
      <c r="O37" s="642">
        <v>22.13</v>
      </c>
    </row>
    <row r="38" spans="1:15" ht="15.75">
      <c r="A38" s="25" t="s">
        <v>363</v>
      </c>
      <c r="B38" s="150">
        <f>'[1]Background table4'!B38/'[1]Background table2'!B38</f>
        <v>20.431503579952267</v>
      </c>
      <c r="C38" s="151">
        <f>'[1]Background table4'!C38/'[1]Background table2'!C38</f>
        <v>52.53835820895522</v>
      </c>
      <c r="D38" s="640">
        <v>5.335649122807018</v>
      </c>
      <c r="E38" s="641">
        <v>41.87</v>
      </c>
      <c r="F38" s="641" t="s">
        <v>42</v>
      </c>
      <c r="G38" s="641">
        <v>52.68</v>
      </c>
      <c r="H38" s="641">
        <v>61.003058823529415</v>
      </c>
      <c r="I38" s="641">
        <v>71.32789473684211</v>
      </c>
      <c r="J38" s="641">
        <v>58.030757575757576</v>
      </c>
      <c r="K38" s="641">
        <v>57.6665</v>
      </c>
      <c r="L38" s="641">
        <v>61.20076923076923</v>
      </c>
      <c r="M38" s="641">
        <v>51.10285714285715</v>
      </c>
      <c r="N38" s="641">
        <v>19.89590909090909</v>
      </c>
      <c r="O38" s="642">
        <v>0</v>
      </c>
    </row>
    <row r="39" spans="1:15" ht="15.75">
      <c r="A39" s="33" t="s">
        <v>0</v>
      </c>
      <c r="B39" s="153">
        <f>'[1]Background table4'!B39/'[1]Background table2'!B39</f>
        <v>23.70371467880199</v>
      </c>
      <c r="C39" s="154">
        <f>'[1]Background table4'!C39/'[1]Background table2'!C39</f>
        <v>51.07674282678002</v>
      </c>
      <c r="D39" s="643">
        <v>5.5802181178540025</v>
      </c>
      <c r="E39" s="644">
        <v>66.89928057553956</v>
      </c>
      <c r="F39" s="644">
        <v>28.054945054945055</v>
      </c>
      <c r="G39" s="644">
        <v>54.490196078431374</v>
      </c>
      <c r="H39" s="644">
        <v>54.65229183841714</v>
      </c>
      <c r="I39" s="644">
        <v>71.04306329113925</v>
      </c>
      <c r="J39" s="644">
        <v>51.46452486459871</v>
      </c>
      <c r="K39" s="644">
        <v>50.791449275362325</v>
      </c>
      <c r="L39" s="644">
        <v>54.50405566600399</v>
      </c>
      <c r="M39" s="644">
        <v>40.80513368983958</v>
      </c>
      <c r="N39" s="644">
        <v>24.577863777089778</v>
      </c>
      <c r="O39" s="645">
        <v>46.60568181818182</v>
      </c>
    </row>
    <row r="40" spans="1:15" ht="15.75">
      <c r="A40" s="25"/>
      <c r="B40" s="150"/>
      <c r="C40" s="336"/>
      <c r="D40" s="334"/>
      <c r="E40" s="338"/>
      <c r="F40" s="338"/>
      <c r="G40" s="338"/>
      <c r="H40" s="338"/>
      <c r="I40" s="338"/>
      <c r="J40" s="338"/>
      <c r="K40" s="338"/>
      <c r="L40" s="338"/>
      <c r="M40" s="338"/>
      <c r="N40" s="338"/>
      <c r="O40" s="336"/>
    </row>
    <row r="41" spans="1:15" ht="15.75">
      <c r="A41" s="33" t="s">
        <v>1</v>
      </c>
      <c r="B41" s="150"/>
      <c r="C41" s="336"/>
      <c r="D41" s="416"/>
      <c r="E41" s="338"/>
      <c r="F41" s="338"/>
      <c r="G41" s="338"/>
      <c r="H41" s="338"/>
      <c r="I41" s="338"/>
      <c r="J41" s="338"/>
      <c r="K41" s="338"/>
      <c r="L41" s="338"/>
      <c r="M41" s="338"/>
      <c r="N41" s="338"/>
      <c r="O41" s="336"/>
    </row>
    <row r="42" spans="1:15" ht="15.75">
      <c r="A42" s="25" t="s">
        <v>2</v>
      </c>
      <c r="B42" s="640">
        <f>'[1]Background table4'!B42/'[1]Background table2'!B42</f>
        <v>31.779781283614202</v>
      </c>
      <c r="C42" s="642">
        <f>'[1]Background table4'!C42/'[1]Background table2'!C42</f>
        <v>61.21245679939896</v>
      </c>
      <c r="D42" s="640">
        <v>4.910857338820302</v>
      </c>
      <c r="E42" s="641">
        <v>71.82000000000001</v>
      </c>
      <c r="F42" s="641" t="s">
        <v>42</v>
      </c>
      <c r="G42" s="641">
        <v>60</v>
      </c>
      <c r="H42" s="641">
        <v>65.528375</v>
      </c>
      <c r="I42" s="641">
        <v>68.51379310344828</v>
      </c>
      <c r="J42" s="641">
        <v>65.0220760233918</v>
      </c>
      <c r="K42" s="641">
        <v>59.40288524590164</v>
      </c>
      <c r="L42" s="641">
        <v>64.60481818181817</v>
      </c>
      <c r="M42" s="641">
        <v>45.939058823529415</v>
      </c>
      <c r="N42" s="641">
        <v>27.05809523809524</v>
      </c>
      <c r="O42" s="642">
        <v>49.669375</v>
      </c>
    </row>
    <row r="43" spans="1:15" ht="15.75">
      <c r="A43" s="25" t="s">
        <v>3</v>
      </c>
      <c r="B43" s="640">
        <f>'[1]Background table4'!B43/'[1]Background table2'!B43</f>
        <v>23.033700564971745</v>
      </c>
      <c r="C43" s="642">
        <f>'[1]Background table4'!C43/'[1]Background table2'!C43</f>
        <v>57.432922502334264</v>
      </c>
      <c r="D43" s="640">
        <v>5.614520094562647</v>
      </c>
      <c r="E43" s="641">
        <v>66.08340909090909</v>
      </c>
      <c r="F43" s="641" t="s">
        <v>42</v>
      </c>
      <c r="G43" s="641">
        <v>69.28</v>
      </c>
      <c r="H43" s="641">
        <v>64.44251819505094</v>
      </c>
      <c r="I43" s="641">
        <v>81.972265625</v>
      </c>
      <c r="J43" s="641">
        <v>60.42855098389982</v>
      </c>
      <c r="K43" s="641">
        <v>48.75648780487805</v>
      </c>
      <c r="L43" s="641">
        <v>52.51723684210526</v>
      </c>
      <c r="M43" s="641">
        <v>37.97094339622642</v>
      </c>
      <c r="N43" s="641">
        <v>26.349358974358974</v>
      </c>
      <c r="O43" s="642">
        <v>65.25307692307692</v>
      </c>
    </row>
    <row r="44" spans="1:15" ht="15.75">
      <c r="A44" s="25" t="s">
        <v>4</v>
      </c>
      <c r="B44" s="640">
        <f>'[1]Background table4'!B44/'[1]Background table2'!B44</f>
        <v>20.699650349650348</v>
      </c>
      <c r="C44" s="642">
        <f>'[1]Background table4'!C44/'[1]Background table2'!C44</f>
        <v>53.41105095541401</v>
      </c>
      <c r="D44" s="640">
        <v>5.748588064046579</v>
      </c>
      <c r="E44" s="641">
        <v>55.894285714285715</v>
      </c>
      <c r="F44" s="641" t="s">
        <v>42</v>
      </c>
      <c r="G44" s="641">
        <v>9.365</v>
      </c>
      <c r="H44" s="641">
        <v>58.0163184079602</v>
      </c>
      <c r="I44" s="641">
        <v>71.31179487179487</v>
      </c>
      <c r="J44" s="641">
        <v>54.81555555555556</v>
      </c>
      <c r="K44" s="641">
        <v>54.54339285714286</v>
      </c>
      <c r="L44" s="641">
        <v>54.797209302325584</v>
      </c>
      <c r="M44" s="641">
        <v>53.70384615384615</v>
      </c>
      <c r="N44" s="641">
        <v>28.085675675675677</v>
      </c>
      <c r="O44" s="642">
        <v>41.17666666666667</v>
      </c>
    </row>
    <row r="45" spans="1:15" ht="15.75">
      <c r="A45" s="25" t="s">
        <v>5</v>
      </c>
      <c r="B45" s="640">
        <f>'[1]Background table4'!B45/'[1]Background table2'!B45</f>
        <v>20.123893805309734</v>
      </c>
      <c r="C45" s="642">
        <f>'[1]Background table4'!C45/'[1]Background table2'!C45</f>
        <v>45.166441717791415</v>
      </c>
      <c r="D45" s="640">
        <v>5.99955017301038</v>
      </c>
      <c r="E45" s="641">
        <v>38.9975</v>
      </c>
      <c r="F45" s="641" t="s">
        <v>42</v>
      </c>
      <c r="G45" s="641">
        <v>19.2</v>
      </c>
      <c r="H45" s="641">
        <v>49.065643564356435</v>
      </c>
      <c r="I45" s="641">
        <v>68.9532</v>
      </c>
      <c r="J45" s="641">
        <v>42.52368421052632</v>
      </c>
      <c r="K45" s="641">
        <v>55.168125</v>
      </c>
      <c r="L45" s="641">
        <v>56.4</v>
      </c>
      <c r="M45" s="641">
        <v>52.458000000000006</v>
      </c>
      <c r="N45" s="641">
        <v>34.530344827586205</v>
      </c>
      <c r="O45" s="642">
        <v>36.373333333333335</v>
      </c>
    </row>
    <row r="46" spans="1:15" ht="15.75">
      <c r="A46" s="25" t="s">
        <v>6</v>
      </c>
      <c r="B46" s="640">
        <f>'[1]Background table4'!B46/'[1]Background table2'!B46</f>
        <v>17.75391502276176</v>
      </c>
      <c r="C46" s="642">
        <f>'[1]Background table4'!C46/'[1]Background table2'!C46</f>
        <v>34.939657142857136</v>
      </c>
      <c r="D46" s="640">
        <v>6.376216897856242</v>
      </c>
      <c r="E46" s="641">
        <v>76.19</v>
      </c>
      <c r="F46" s="641" t="s">
        <v>42</v>
      </c>
      <c r="G46" s="641">
        <v>15.61</v>
      </c>
      <c r="H46" s="641">
        <v>40.44350724637681</v>
      </c>
      <c r="I46" s="641">
        <v>68.14810344827586</v>
      </c>
      <c r="J46" s="641">
        <v>34.84466898954704</v>
      </c>
      <c r="K46" s="641">
        <v>30.207444444444445</v>
      </c>
      <c r="L46" s="641">
        <v>31.14123076923077</v>
      </c>
      <c r="M46" s="641">
        <v>27.779600000000002</v>
      </c>
      <c r="N46" s="641">
        <v>19.118</v>
      </c>
      <c r="O46" s="642">
        <v>21.36</v>
      </c>
    </row>
    <row r="47" spans="1:15" ht="15.75">
      <c r="A47" s="25" t="s">
        <v>7</v>
      </c>
      <c r="B47" s="640">
        <f>'[1]Background table4'!B47/'[1]Background table2'!B47</f>
        <v>12.43384068278805</v>
      </c>
      <c r="C47" s="642">
        <f>'[1]Background table4'!C47/'[1]Background table2'!C47</f>
        <v>18.865916666666667</v>
      </c>
      <c r="D47" s="640">
        <v>5.682973760932945</v>
      </c>
      <c r="E47" s="641">
        <v>40.67</v>
      </c>
      <c r="F47" s="641" t="s">
        <v>42</v>
      </c>
      <c r="G47" s="641">
        <v>0</v>
      </c>
      <c r="H47" s="641">
        <v>18.225376712328764</v>
      </c>
      <c r="I47" s="641">
        <v>40.15068965517241</v>
      </c>
      <c r="J47" s="641">
        <v>15.807756653992394</v>
      </c>
      <c r="K47" s="641">
        <v>15.408888888888889</v>
      </c>
      <c r="L47" s="641">
        <v>18.25166666666667</v>
      </c>
      <c r="M47" s="641">
        <v>9.723333333333334</v>
      </c>
      <c r="N47" s="641">
        <v>17.17878048780488</v>
      </c>
      <c r="O47" s="642">
        <v>17.912</v>
      </c>
    </row>
    <row r="48" spans="1:15" ht="15.75">
      <c r="A48" s="33" t="s">
        <v>0</v>
      </c>
      <c r="B48" s="643">
        <f>'[1]Background table4'!B48/'[1]Background table2'!B48</f>
        <v>23.703691395914912</v>
      </c>
      <c r="C48" s="645">
        <f>'[1]Background table4'!C48/'[1]Background table2'!C48</f>
        <v>51.07669766206165</v>
      </c>
      <c r="D48" s="643">
        <v>5.580209322779242</v>
      </c>
      <c r="E48" s="644">
        <v>66.89625899280577</v>
      </c>
      <c r="F48" s="644">
        <v>28.0543956043956</v>
      </c>
      <c r="G48" s="644">
        <v>54.4964705882353</v>
      </c>
      <c r="H48" s="644">
        <v>54.65228359439406</v>
      </c>
      <c r="I48" s="644">
        <v>71.04303797468354</v>
      </c>
      <c r="J48" s="644">
        <v>51.46451994091581</v>
      </c>
      <c r="K48" s="644">
        <v>50.791463768115946</v>
      </c>
      <c r="L48" s="644">
        <v>54.50409542743539</v>
      </c>
      <c r="M48" s="644">
        <v>40.80508021390374</v>
      </c>
      <c r="N48" s="644">
        <v>24.57783281733746</v>
      </c>
      <c r="O48" s="645">
        <v>46.60568181818182</v>
      </c>
    </row>
    <row r="49" spans="1:15" ht="15.75">
      <c r="A49" s="25"/>
      <c r="B49" s="150"/>
      <c r="C49" s="336"/>
      <c r="D49" s="416"/>
      <c r="E49" s="338"/>
      <c r="F49" s="338"/>
      <c r="G49" s="338"/>
      <c r="H49" s="338"/>
      <c r="I49" s="338"/>
      <c r="J49" s="338"/>
      <c r="K49" s="338"/>
      <c r="L49" s="338"/>
      <c r="M49" s="338"/>
      <c r="N49" s="338"/>
      <c r="O49" s="336"/>
    </row>
    <row r="50" spans="1:15" ht="15.75">
      <c r="A50" s="33" t="s">
        <v>8</v>
      </c>
      <c r="B50" s="150"/>
      <c r="C50" s="336"/>
      <c r="D50" s="416"/>
      <c r="E50" s="338"/>
      <c r="F50" s="338"/>
      <c r="G50" s="338"/>
      <c r="H50" s="338"/>
      <c r="I50" s="338"/>
      <c r="J50" s="338"/>
      <c r="K50" s="338"/>
      <c r="L50" s="338"/>
      <c r="M50" s="338"/>
      <c r="N50" s="338"/>
      <c r="O50" s="336"/>
    </row>
    <row r="51" spans="1:15" ht="15.75">
      <c r="A51" s="144" t="s">
        <v>9</v>
      </c>
      <c r="B51" s="640">
        <f>'[1]Background table4'!B51/'[1]Background table2'!B51</f>
        <v>38.92035842293907</v>
      </c>
      <c r="C51" s="642">
        <f>'[1]Background table4'!C51/'[1]Background table2'!C51</f>
        <v>59.1456940509915</v>
      </c>
      <c r="D51" s="640">
        <v>4.093317073170732</v>
      </c>
      <c r="E51" s="641">
        <v>73.2909090909091</v>
      </c>
      <c r="F51" s="641" t="s">
        <v>42</v>
      </c>
      <c r="G51" s="641">
        <v>5.8533333333333335</v>
      </c>
      <c r="H51" s="641">
        <v>69.07418367346939</v>
      </c>
      <c r="I51" s="641">
        <v>92.17027027027028</v>
      </c>
      <c r="J51" s="641">
        <v>63.699622641509436</v>
      </c>
      <c r="K51" s="641">
        <v>41.12178082191781</v>
      </c>
      <c r="L51" s="641">
        <v>44.63612244897959</v>
      </c>
      <c r="M51" s="641">
        <v>33.946666666666665</v>
      </c>
      <c r="N51" s="641">
        <v>24.666666666666668</v>
      </c>
      <c r="O51" s="642">
        <v>62.6725</v>
      </c>
    </row>
    <row r="52" spans="1:15" ht="15.75">
      <c r="A52" s="144" t="s">
        <v>10</v>
      </c>
      <c r="B52" s="640">
        <f>'[1]Background table4'!B52/'[1]Background table2'!B52</f>
        <v>30.117459016393443</v>
      </c>
      <c r="C52" s="642">
        <f>'[1]Background table4'!C52/'[1]Background table2'!C52</f>
        <v>54.73908108108109</v>
      </c>
      <c r="D52" s="640">
        <v>4.95171270718232</v>
      </c>
      <c r="E52" s="641">
        <v>72.07391304347826</v>
      </c>
      <c r="F52" s="641" t="s">
        <v>42</v>
      </c>
      <c r="G52" s="641">
        <v>85.55384615384615</v>
      </c>
      <c r="H52" s="641">
        <v>59.782758620689656</v>
      </c>
      <c r="I52" s="641">
        <v>60.72447368421053</v>
      </c>
      <c r="J52" s="641">
        <v>59.59829896907216</v>
      </c>
      <c r="K52" s="641">
        <v>40.68594202898551</v>
      </c>
      <c r="L52" s="641">
        <v>40.61829787234043</v>
      </c>
      <c r="M52" s="641">
        <v>40.83045454545454</v>
      </c>
      <c r="N52" s="641">
        <v>23.355</v>
      </c>
      <c r="O52" s="642">
        <v>38.23571428571428</v>
      </c>
    </row>
    <row r="53" spans="1:15" ht="15.75">
      <c r="A53" s="144" t="s">
        <v>11</v>
      </c>
      <c r="B53" s="640">
        <f>'[1]Background table4'!B53/'[1]Background table2'!B53</f>
        <v>24.298841145833332</v>
      </c>
      <c r="C53" s="642">
        <f>'[1]Background table4'!C53/'[1]Background table2'!C53</f>
        <v>51.619018987341775</v>
      </c>
      <c r="D53" s="640">
        <v>5.198893805309734</v>
      </c>
      <c r="E53" s="641">
        <v>65.62526315789474</v>
      </c>
      <c r="F53" s="641" t="s">
        <v>42</v>
      </c>
      <c r="G53" s="641">
        <v>25.755</v>
      </c>
      <c r="H53" s="641">
        <v>57.40271028037383</v>
      </c>
      <c r="I53" s="641">
        <v>60.283055555555556</v>
      </c>
      <c r="J53" s="641">
        <v>56.82016853932584</v>
      </c>
      <c r="K53" s="641">
        <v>40.4636</v>
      </c>
      <c r="L53" s="641">
        <v>47.47818181818182</v>
      </c>
      <c r="M53" s="641">
        <v>26.84705882352941</v>
      </c>
      <c r="N53" s="641">
        <v>23.657692307692308</v>
      </c>
      <c r="O53" s="642">
        <v>26.97</v>
      </c>
    </row>
    <row r="54" spans="1:15" ht="15.75">
      <c r="A54" s="144" t="s">
        <v>12</v>
      </c>
      <c r="B54" s="640">
        <f>'[1]Background table4'!B54/'[1]Background table2'!B54</f>
        <v>25.920823136818687</v>
      </c>
      <c r="C54" s="642">
        <f>'[1]Background table4'!C54/'[1]Background table2'!C54</f>
        <v>54.63277044854882</v>
      </c>
      <c r="D54" s="640">
        <v>4.994230769230769</v>
      </c>
      <c r="E54" s="641">
        <v>76.33</v>
      </c>
      <c r="F54" s="641" t="s">
        <v>42</v>
      </c>
      <c r="G54" s="641">
        <v>40.975</v>
      </c>
      <c r="H54" s="641">
        <v>57.39349019607843</v>
      </c>
      <c r="I54" s="641">
        <v>81.27173913043478</v>
      </c>
      <c r="J54" s="641">
        <v>52.13799043062201</v>
      </c>
      <c r="K54" s="641">
        <v>48.98828125</v>
      </c>
      <c r="L54" s="641">
        <v>54.38522727272727</v>
      </c>
      <c r="M54" s="641">
        <v>37.114999999999995</v>
      </c>
      <c r="N54" s="641">
        <v>35.30681818181818</v>
      </c>
      <c r="O54" s="642">
        <v>97.5375</v>
      </c>
    </row>
    <row r="55" spans="1:15" ht="15.75">
      <c r="A55" s="144" t="s">
        <v>13</v>
      </c>
      <c r="B55" s="640">
        <f>'[1]Background table4'!B55/'[1]Background table2'!B55</f>
        <v>23.053529990167153</v>
      </c>
      <c r="C55" s="642">
        <f>'[1]Background table4'!C55/'[1]Background table2'!C55</f>
        <v>45.72431767337807</v>
      </c>
      <c r="D55" s="640">
        <v>5.274859649122807</v>
      </c>
      <c r="E55" s="641">
        <v>60.82142857142857</v>
      </c>
      <c r="F55" s="641" t="s">
        <v>42</v>
      </c>
      <c r="G55" s="641">
        <v>32</v>
      </c>
      <c r="H55" s="641">
        <v>48.83444444444444</v>
      </c>
      <c r="I55" s="641">
        <v>64.7825</v>
      </c>
      <c r="J55" s="641">
        <v>46.26217741935484</v>
      </c>
      <c r="K55" s="641">
        <v>44.448313253012046</v>
      </c>
      <c r="L55" s="641">
        <v>48.47366666666667</v>
      </c>
      <c r="M55" s="641">
        <v>33.947391304347825</v>
      </c>
      <c r="N55" s="641">
        <v>25.664499999999997</v>
      </c>
      <c r="O55" s="642">
        <v>72.05833333333334</v>
      </c>
    </row>
    <row r="56" spans="1:15" ht="15.75">
      <c r="A56" s="144" t="s">
        <v>14</v>
      </c>
      <c r="B56" s="640">
        <f>'[1]Background table4'!B56/'[1]Background table2'!B56</f>
        <v>20.95243503368624</v>
      </c>
      <c r="C56" s="642">
        <f>'[1]Background table4'!C56/'[1]Background table2'!C56</f>
        <v>43.69251207729469</v>
      </c>
      <c r="D56" s="640">
        <v>5.889408</v>
      </c>
      <c r="E56" s="641">
        <v>57.660000000000004</v>
      </c>
      <c r="F56" s="641" t="s">
        <v>42</v>
      </c>
      <c r="G56" s="641">
        <v>0</v>
      </c>
      <c r="H56" s="641">
        <v>45.820268456375835</v>
      </c>
      <c r="I56" s="641">
        <v>55.58818181818182</v>
      </c>
      <c r="J56" s="641">
        <v>44.12818897637795</v>
      </c>
      <c r="K56" s="641">
        <v>48.42</v>
      </c>
      <c r="L56" s="641">
        <v>54.09156862745098</v>
      </c>
      <c r="M56" s="641">
        <v>27.759285714285713</v>
      </c>
      <c r="N56" s="641">
        <v>20.672777777777778</v>
      </c>
      <c r="O56" s="642">
        <v>30.3675</v>
      </c>
    </row>
    <row r="57" spans="1:15" ht="15.75">
      <c r="A57" s="144" t="s">
        <v>15</v>
      </c>
      <c r="B57" s="640">
        <f>'[1]Background table4'!B57/'[1]Background table2'!B57</f>
        <v>18.089263698630138</v>
      </c>
      <c r="C57" s="642">
        <f>'[1]Background table4'!C57/'[1]Background table2'!C57</f>
        <v>40.695863746958636</v>
      </c>
      <c r="D57" s="640">
        <v>5.815402906208719</v>
      </c>
      <c r="E57" s="641">
        <v>49.76666666666667</v>
      </c>
      <c r="F57" s="641" t="s">
        <v>42</v>
      </c>
      <c r="G57" s="641">
        <v>49.17</v>
      </c>
      <c r="H57" s="641">
        <v>41.754413793103446</v>
      </c>
      <c r="I57" s="641">
        <v>67.5645238095238</v>
      </c>
      <c r="J57" s="641">
        <v>37.38334677419355</v>
      </c>
      <c r="K57" s="641">
        <v>47.265468750000004</v>
      </c>
      <c r="L57" s="641">
        <v>49.334693877551025</v>
      </c>
      <c r="M57" s="641">
        <v>40.506</v>
      </c>
      <c r="N57" s="641">
        <v>20.435106382978724</v>
      </c>
      <c r="O57" s="642">
        <v>17.156666666666666</v>
      </c>
    </row>
    <row r="58" spans="1:15" ht="15.75">
      <c r="A58" s="144" t="s">
        <v>16</v>
      </c>
      <c r="B58" s="640">
        <f>'[1]Background table4'!B58/'[1]Background table2'!B58</f>
        <v>20.679009393680612</v>
      </c>
      <c r="C58" s="642">
        <f>'[1]Background table4'!C58/'[1]Background table2'!C58</f>
        <v>48.01845036319612</v>
      </c>
      <c r="D58" s="640">
        <v>5.782981530343008</v>
      </c>
      <c r="E58" s="641">
        <v>35.11</v>
      </c>
      <c r="F58" s="641" t="s">
        <v>42</v>
      </c>
      <c r="G58" s="641">
        <v>46.5375</v>
      </c>
      <c r="H58" s="641">
        <v>53.79940476190476</v>
      </c>
      <c r="I58" s="641">
        <v>68.23761904761905</v>
      </c>
      <c r="J58" s="641">
        <v>50.9117619047619</v>
      </c>
      <c r="K58" s="641">
        <v>48.29628205128205</v>
      </c>
      <c r="L58" s="641">
        <v>49.884032258064515</v>
      </c>
      <c r="M58" s="641">
        <v>42.14375</v>
      </c>
      <c r="N58" s="641">
        <v>25.639508196721312</v>
      </c>
      <c r="O58" s="642">
        <v>5.489999999999999</v>
      </c>
    </row>
    <row r="59" spans="1:15" ht="15.75">
      <c r="A59" s="144" t="s">
        <v>17</v>
      </c>
      <c r="B59" s="640">
        <f>'[1]Background table4'!B59/'[1]Background table2'!B59</f>
        <v>19.747281385281386</v>
      </c>
      <c r="C59" s="642">
        <f>'[1]Background table4'!C59/'[1]Background table2'!C59</f>
        <v>53.72535928143713</v>
      </c>
      <c r="D59" s="640">
        <v>5.924287454323995</v>
      </c>
      <c r="E59" s="641">
        <v>33.98</v>
      </c>
      <c r="F59" s="641" t="s">
        <v>42</v>
      </c>
      <c r="G59" s="641">
        <v>13.465</v>
      </c>
      <c r="H59" s="641">
        <v>59.347033492822966</v>
      </c>
      <c r="I59" s="641">
        <v>88.86764705882354</v>
      </c>
      <c r="J59" s="641">
        <v>53.6116</v>
      </c>
      <c r="K59" s="641">
        <v>61.972500000000004</v>
      </c>
      <c r="L59" s="641">
        <v>69.5634693877551</v>
      </c>
      <c r="M59" s="641">
        <v>42.39578947368421</v>
      </c>
      <c r="N59" s="641">
        <v>24.84978260869565</v>
      </c>
      <c r="O59" s="642">
        <v>19.56</v>
      </c>
    </row>
    <row r="60" spans="1:15" ht="15.75">
      <c r="A60" s="144" t="s">
        <v>18</v>
      </c>
      <c r="B60" s="640">
        <f>'[1]Background table4'!B60/'[1]Background table2'!B60</f>
        <v>26.413768577494697</v>
      </c>
      <c r="C60" s="642">
        <f>'[1]Background table4'!C60/'[1]Background table2'!C60</f>
        <v>64.4464525993884</v>
      </c>
      <c r="D60" s="640">
        <v>6.191512195121952</v>
      </c>
      <c r="E60" s="641">
        <v>70.014</v>
      </c>
      <c r="F60" s="641" t="s">
        <v>42</v>
      </c>
      <c r="G60" s="641">
        <v>178.654</v>
      </c>
      <c r="H60" s="641">
        <v>64.94916666666667</v>
      </c>
      <c r="I60" s="641">
        <v>74.25277777777778</v>
      </c>
      <c r="J60" s="641">
        <v>62.80217948717949</v>
      </c>
      <c r="K60" s="641">
        <v>82.04868421052633</v>
      </c>
      <c r="L60" s="641">
        <v>80.90983050847458</v>
      </c>
      <c r="M60" s="641">
        <v>86.00117647058823</v>
      </c>
      <c r="N60" s="641">
        <v>24.6935</v>
      </c>
      <c r="O60" s="642">
        <v>47.87</v>
      </c>
    </row>
    <row r="61" spans="1:15" ht="15.75">
      <c r="A61" s="33" t="s">
        <v>0</v>
      </c>
      <c r="B61" s="643">
        <f>'[1]Background table4'!B61/'[1]Background table2'!B61</f>
        <v>23.703688220975764</v>
      </c>
      <c r="C61" s="645">
        <f>'[1]Background table4'!C61/'[1]Background table2'!C61</f>
        <v>51.07669234856535</v>
      </c>
      <c r="D61" s="643">
        <v>5.580207563764292</v>
      </c>
      <c r="E61" s="644">
        <v>66.89625899280574</v>
      </c>
      <c r="F61" s="644">
        <v>28.05450549450549</v>
      </c>
      <c r="G61" s="644">
        <v>54.496470588235304</v>
      </c>
      <c r="H61" s="644">
        <v>54.652275350370985</v>
      </c>
      <c r="I61" s="644">
        <v>71.04301265822784</v>
      </c>
      <c r="J61" s="644">
        <v>51.46451501723289</v>
      </c>
      <c r="K61" s="644">
        <v>50.791434782608704</v>
      </c>
      <c r="L61" s="644">
        <v>54.50407554671968</v>
      </c>
      <c r="M61" s="644">
        <v>40.80502673796792</v>
      </c>
      <c r="N61" s="644">
        <v>24.57786377708978</v>
      </c>
      <c r="O61" s="645">
        <v>46.60568181818182</v>
      </c>
    </row>
    <row r="62" spans="1:15" ht="15.75">
      <c r="A62" s="25"/>
      <c r="B62" s="150"/>
      <c r="C62" s="336"/>
      <c r="D62" s="334"/>
      <c r="E62" s="338"/>
      <c r="F62" s="338"/>
      <c r="G62" s="338"/>
      <c r="H62" s="338"/>
      <c r="I62" s="338"/>
      <c r="J62" s="338"/>
      <c r="K62" s="338"/>
      <c r="L62" s="338"/>
      <c r="M62" s="338"/>
      <c r="N62" s="338"/>
      <c r="O62" s="336"/>
    </row>
    <row r="63" spans="1:15" ht="15.75">
      <c r="A63" s="33" t="s">
        <v>301</v>
      </c>
      <c r="B63" s="150"/>
      <c r="C63" s="336"/>
      <c r="D63" s="334"/>
      <c r="E63" s="338"/>
      <c r="F63" s="338"/>
      <c r="G63" s="338"/>
      <c r="H63" s="338"/>
      <c r="I63" s="338"/>
      <c r="J63" s="338"/>
      <c r="K63" s="338"/>
      <c r="L63" s="338"/>
      <c r="M63" s="338"/>
      <c r="N63" s="338"/>
      <c r="O63" s="336"/>
    </row>
    <row r="64" spans="1:19" ht="15.75">
      <c r="A64" s="25" t="s">
        <v>30</v>
      </c>
      <c r="B64" s="640">
        <v>99.12369742990654</v>
      </c>
      <c r="C64" s="642">
        <v>48.31051985981308</v>
      </c>
      <c r="D64" s="640">
        <v>0</v>
      </c>
      <c r="E64" s="641">
        <v>84.52425287356321</v>
      </c>
      <c r="F64" s="641">
        <v>12.327575757575758</v>
      </c>
      <c r="G64" s="641">
        <v>19.24375</v>
      </c>
      <c r="H64" s="641">
        <v>48.075422582826235</v>
      </c>
      <c r="I64" s="641">
        <v>65.76823529411764</v>
      </c>
      <c r="J64" s="641">
        <v>46.63016212232866</v>
      </c>
      <c r="K64" s="641">
        <v>37.085842696629214</v>
      </c>
      <c r="L64" s="641">
        <v>37.244696969696975</v>
      </c>
      <c r="M64" s="641">
        <v>36.63</v>
      </c>
      <c r="N64" s="641">
        <v>18.37</v>
      </c>
      <c r="O64" s="642">
        <v>40.405</v>
      </c>
      <c r="R64" s="608"/>
      <c r="S64" s="608"/>
    </row>
    <row r="65" spans="1:19" ht="15.75">
      <c r="A65" s="25" t="s">
        <v>31</v>
      </c>
      <c r="B65" s="640">
        <v>16.925320313655867</v>
      </c>
      <c r="C65" s="642">
        <v>65.30428305400373</v>
      </c>
      <c r="D65" s="640">
        <v>5.580207563764292</v>
      </c>
      <c r="E65" s="641">
        <v>45.99</v>
      </c>
      <c r="F65" s="641">
        <v>69.80458333333333</v>
      </c>
      <c r="G65" s="641">
        <v>182.868</v>
      </c>
      <c r="H65" s="641">
        <v>68.59146214099216</v>
      </c>
      <c r="I65" s="641">
        <v>79.63679611650485</v>
      </c>
      <c r="J65" s="641">
        <v>64.52835714285713</v>
      </c>
      <c r="K65" s="641">
        <v>56.388571428571424</v>
      </c>
      <c r="L65" s="641">
        <v>59.69767857142857</v>
      </c>
      <c r="M65" s="641">
        <v>46.46125</v>
      </c>
      <c r="N65" s="641">
        <v>32.22475</v>
      </c>
      <c r="O65" s="642">
        <v>79.00750000000001</v>
      </c>
      <c r="R65" s="608"/>
      <c r="S65" s="608"/>
    </row>
    <row r="66" spans="1:19" ht="15.75">
      <c r="A66" s="25" t="s">
        <v>32</v>
      </c>
      <c r="B66" s="640">
        <v>223.01663599182004</v>
      </c>
      <c r="C66" s="642">
        <v>40.05060327198365</v>
      </c>
      <c r="D66" s="640">
        <v>0</v>
      </c>
      <c r="E66" s="641">
        <v>36.87755102040816</v>
      </c>
      <c r="F66" s="641">
        <v>13.848235294117647</v>
      </c>
      <c r="G66" s="641">
        <v>51.90233333333333</v>
      </c>
      <c r="H66" s="641">
        <v>48.08314917127071</v>
      </c>
      <c r="I66" s="641">
        <v>54.72</v>
      </c>
      <c r="J66" s="641">
        <v>43.897747747747744</v>
      </c>
      <c r="K66" s="641">
        <v>50.701352785145886</v>
      </c>
      <c r="L66" s="641">
        <v>55.49513011152416</v>
      </c>
      <c r="M66" s="641">
        <v>38.7612962962963</v>
      </c>
      <c r="N66" s="641">
        <v>23.570537634408602</v>
      </c>
      <c r="O66" s="642">
        <v>33.605000000000004</v>
      </c>
      <c r="R66" s="608"/>
      <c r="S66" s="608"/>
    </row>
    <row r="67" spans="1:19" ht="15.75">
      <c r="A67" s="33" t="s">
        <v>0</v>
      </c>
      <c r="B67" s="643">
        <v>23.703689279288813</v>
      </c>
      <c r="C67" s="645">
        <v>51.076695005313496</v>
      </c>
      <c r="D67" s="643">
        <v>5.580207563764292</v>
      </c>
      <c r="E67" s="644">
        <v>66.8963309352518</v>
      </c>
      <c r="F67" s="644">
        <v>28.054505494505495</v>
      </c>
      <c r="G67" s="644">
        <v>54.4964705882353</v>
      </c>
      <c r="H67" s="644">
        <v>54.65227947238252</v>
      </c>
      <c r="I67" s="644">
        <v>71.04303797468354</v>
      </c>
      <c r="J67" s="644">
        <v>51.464515017232884</v>
      </c>
      <c r="K67" s="644">
        <v>50.79143478260869</v>
      </c>
      <c r="L67" s="644">
        <v>54.50407554671968</v>
      </c>
      <c r="M67" s="644">
        <v>40.805026737967914</v>
      </c>
      <c r="N67" s="644">
        <v>24.57786377708978</v>
      </c>
      <c r="O67" s="645">
        <v>46.60545454545454</v>
      </c>
      <c r="R67" s="608"/>
      <c r="S67" s="608"/>
    </row>
    <row r="68" spans="1:15" ht="15.75">
      <c r="A68" s="70"/>
      <c r="B68" s="70"/>
      <c r="C68" s="646"/>
      <c r="D68" s="647"/>
      <c r="E68" s="648"/>
      <c r="F68" s="648"/>
      <c r="G68" s="648"/>
      <c r="H68" s="648"/>
      <c r="I68" s="648"/>
      <c r="J68" s="648"/>
      <c r="K68" s="648"/>
      <c r="L68" s="648"/>
      <c r="M68" s="648"/>
      <c r="N68" s="648"/>
      <c r="O68" s="646"/>
    </row>
    <row r="69" spans="1:15" ht="15.75">
      <c r="A69" s="3" t="s">
        <v>33</v>
      </c>
      <c r="B69" s="3"/>
      <c r="C69" s="3"/>
      <c r="D69" s="3"/>
      <c r="E69" s="3"/>
      <c r="F69" s="3"/>
      <c r="G69" s="3"/>
      <c r="H69" s="3"/>
      <c r="I69" s="3"/>
      <c r="J69" s="3"/>
      <c r="K69" s="3"/>
      <c r="L69" s="3"/>
      <c r="M69" s="3"/>
      <c r="N69" s="3"/>
      <c r="O69" s="3"/>
    </row>
    <row r="70" spans="1:15" ht="15.75">
      <c r="A70" s="3"/>
      <c r="B70" s="3"/>
      <c r="C70" s="3"/>
      <c r="D70" s="3"/>
      <c r="E70" s="3"/>
      <c r="F70" s="3"/>
      <c r="G70" s="3"/>
      <c r="H70" s="3"/>
      <c r="I70" s="3"/>
      <c r="J70" s="3"/>
      <c r="K70" s="3"/>
      <c r="L70" s="3"/>
      <c r="M70" s="3"/>
      <c r="N70" s="3"/>
      <c r="O70" s="3"/>
    </row>
    <row r="71" spans="1:15" ht="15.75">
      <c r="A71" s="5" t="s">
        <v>34</v>
      </c>
      <c r="B71" s="3"/>
      <c r="C71" s="3"/>
      <c r="D71" s="3"/>
      <c r="E71" s="3"/>
      <c r="F71" s="3"/>
      <c r="G71" s="3"/>
      <c r="H71" s="3"/>
      <c r="I71" s="3"/>
      <c r="J71" s="3"/>
      <c r="K71" s="3"/>
      <c r="L71" s="76"/>
      <c r="M71" s="3"/>
      <c r="N71" s="3"/>
      <c r="O71" s="3"/>
    </row>
    <row r="72" spans="1:15" ht="51.75" customHeight="1">
      <c r="A72" s="696" t="s">
        <v>43</v>
      </c>
      <c r="B72" s="696"/>
      <c r="C72" s="696"/>
      <c r="D72" s="696"/>
      <c r="E72" s="696"/>
      <c r="F72" s="696"/>
      <c r="G72" s="696"/>
      <c r="H72" s="696"/>
      <c r="I72" s="696"/>
      <c r="J72" s="696"/>
      <c r="K72" s="696"/>
      <c r="L72" s="106"/>
      <c r="M72" s="106"/>
      <c r="N72" s="3"/>
      <c r="O72" s="3"/>
    </row>
    <row r="73" spans="1:15" ht="15.75">
      <c r="A73" s="696" t="s">
        <v>44</v>
      </c>
      <c r="B73" s="696"/>
      <c r="C73" s="696"/>
      <c r="D73" s="696"/>
      <c r="E73" s="696"/>
      <c r="F73" s="696"/>
      <c r="G73" s="696"/>
      <c r="H73" s="696"/>
      <c r="I73" s="696"/>
      <c r="J73" s="696"/>
      <c r="K73" s="696"/>
      <c r="L73" s="3"/>
      <c r="M73" s="3"/>
      <c r="N73" s="3"/>
      <c r="O73" s="3"/>
    </row>
    <row r="74" spans="1:15" ht="15.75">
      <c r="A74" s="696" t="s">
        <v>45</v>
      </c>
      <c r="B74" s="696"/>
      <c r="C74" s="696"/>
      <c r="D74" s="696"/>
      <c r="E74" s="696"/>
      <c r="F74" s="696"/>
      <c r="G74" s="696"/>
      <c r="H74" s="696"/>
      <c r="I74" s="696"/>
      <c r="J74" s="696"/>
      <c r="K74" s="696"/>
      <c r="L74" s="164"/>
      <c r="M74" s="164"/>
      <c r="N74" s="164"/>
      <c r="O74" s="164"/>
    </row>
    <row r="75" spans="1:15" ht="43.5" customHeight="1">
      <c r="A75" s="666" t="s">
        <v>35</v>
      </c>
      <c r="B75" s="666"/>
      <c r="C75" s="666"/>
      <c r="D75" s="666"/>
      <c r="E75" s="666"/>
      <c r="F75" s="666"/>
      <c r="G75" s="666"/>
      <c r="H75" s="666"/>
      <c r="I75" s="666"/>
      <c r="J75" s="666"/>
      <c r="K75" s="666"/>
      <c r="L75" s="132"/>
      <c r="M75" s="132"/>
      <c r="N75" s="132"/>
      <c r="O75" s="3"/>
    </row>
    <row r="76" spans="1:15" ht="28.5" customHeight="1">
      <c r="A76" s="666" t="s">
        <v>36</v>
      </c>
      <c r="B76" s="666"/>
      <c r="C76" s="666"/>
      <c r="D76" s="666"/>
      <c r="E76" s="666"/>
      <c r="F76" s="666"/>
      <c r="G76" s="666"/>
      <c r="H76" s="666"/>
      <c r="I76" s="666"/>
      <c r="J76" s="666"/>
      <c r="K76" s="666"/>
      <c r="L76" s="132"/>
      <c r="M76" s="132"/>
      <c r="N76" s="132"/>
      <c r="O76" s="3"/>
    </row>
    <row r="77" spans="1:15" ht="15.75">
      <c r="A77" s="667" t="s">
        <v>37</v>
      </c>
      <c r="B77" s="667"/>
      <c r="C77" s="667"/>
      <c r="D77" s="667"/>
      <c r="E77" s="667"/>
      <c r="F77" s="667"/>
      <c r="G77" s="667"/>
      <c r="H77" s="667"/>
      <c r="I77" s="667"/>
      <c r="J77" s="667"/>
      <c r="K77" s="667"/>
      <c r="L77" s="163"/>
      <c r="M77" s="163"/>
      <c r="N77" s="163"/>
      <c r="O77" s="3"/>
    </row>
    <row r="78" spans="1:15" ht="15.75">
      <c r="A78" s="696" t="s">
        <v>47</v>
      </c>
      <c r="B78" s="696"/>
      <c r="C78" s="696"/>
      <c r="D78" s="696"/>
      <c r="E78" s="696"/>
      <c r="F78" s="696"/>
      <c r="G78" s="696"/>
      <c r="H78" s="696"/>
      <c r="I78" s="696"/>
      <c r="J78" s="696"/>
      <c r="K78" s="696"/>
      <c r="L78" s="164"/>
      <c r="M78" s="164"/>
      <c r="N78" s="164"/>
      <c r="O78" s="3"/>
    </row>
  </sheetData>
  <sheetProtection/>
  <mergeCells count="8">
    <mergeCell ref="A77:K77"/>
    <mergeCell ref="A78:K78"/>
    <mergeCell ref="B3:O3"/>
    <mergeCell ref="A72:K72"/>
    <mergeCell ref="A73:K73"/>
    <mergeCell ref="A74:K74"/>
    <mergeCell ref="A75:K75"/>
    <mergeCell ref="A76:K76"/>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U72"/>
  <sheetViews>
    <sheetView zoomScalePageLayoutView="0" workbookViewId="0" topLeftCell="A1">
      <selection activeCell="A1" sqref="A1"/>
    </sheetView>
  </sheetViews>
  <sheetFormatPr defaultColWidth="9.140625" defaultRowHeight="15"/>
  <cols>
    <col min="1" max="1" width="23.57421875" style="0" customWidth="1"/>
    <col min="3" max="3" width="13.7109375" style="0" customWidth="1"/>
    <col min="4" max="7" width="14.421875" style="0" customWidth="1"/>
    <col min="8" max="8" width="13.8515625" style="0" customWidth="1"/>
    <col min="9" max="15" width="14.421875" style="0" customWidth="1"/>
    <col min="19" max="19" width="9.57421875" style="0" bestFit="1" customWidth="1"/>
  </cols>
  <sheetData>
    <row r="1" spans="1:21" ht="16.5" customHeight="1">
      <c r="A1" s="5" t="s">
        <v>382</v>
      </c>
      <c r="B1" s="5"/>
      <c r="C1" s="5"/>
      <c r="D1" s="3"/>
      <c r="E1" s="3"/>
      <c r="F1" s="3"/>
      <c r="G1" s="3"/>
      <c r="H1" s="3"/>
      <c r="I1" s="3"/>
      <c r="J1" s="3"/>
      <c r="K1" s="3"/>
      <c r="L1" s="3"/>
      <c r="M1" s="3"/>
      <c r="N1" s="3"/>
      <c r="O1" s="3"/>
      <c r="P1" s="110"/>
      <c r="Q1" s="110"/>
      <c r="R1" s="110"/>
      <c r="S1" s="110"/>
      <c r="T1" s="110"/>
      <c r="U1" s="110"/>
    </row>
    <row r="2" spans="1:21" ht="15.75">
      <c r="A2" s="75"/>
      <c r="B2" s="75"/>
      <c r="C2" s="75"/>
      <c r="D2" s="3"/>
      <c r="E2" s="3"/>
      <c r="F2" s="3"/>
      <c r="G2" s="3"/>
      <c r="H2" s="3"/>
      <c r="I2" s="3"/>
      <c r="J2" s="3"/>
      <c r="K2" s="3"/>
      <c r="L2" s="3"/>
      <c r="M2" s="3"/>
      <c r="N2" s="3"/>
      <c r="O2" s="3"/>
      <c r="P2" s="110"/>
      <c r="Q2" s="110"/>
      <c r="R2" s="110"/>
      <c r="S2" s="110"/>
      <c r="T2" s="110"/>
      <c r="U2" s="110"/>
    </row>
    <row r="3" spans="1:21" ht="15.75">
      <c r="A3" s="133"/>
      <c r="B3" s="714" t="s">
        <v>383</v>
      </c>
      <c r="C3" s="715"/>
      <c r="D3" s="715"/>
      <c r="E3" s="715"/>
      <c r="F3" s="715"/>
      <c r="G3" s="715"/>
      <c r="H3" s="715"/>
      <c r="I3" s="715"/>
      <c r="J3" s="715"/>
      <c r="K3" s="715"/>
      <c r="L3" s="715"/>
      <c r="M3" s="715"/>
      <c r="N3" s="715"/>
      <c r="O3" s="716"/>
      <c r="P3" s="110"/>
      <c r="Q3" s="110"/>
      <c r="R3" s="110"/>
      <c r="S3" s="110"/>
      <c r="T3" s="110"/>
      <c r="U3" s="110"/>
    </row>
    <row r="4" spans="1:21" ht="78.75">
      <c r="A4" s="23"/>
      <c r="B4" s="539" t="s">
        <v>40</v>
      </c>
      <c r="C4" s="541" t="s">
        <v>41</v>
      </c>
      <c r="D4" s="540" t="s">
        <v>21</v>
      </c>
      <c r="E4" s="540" t="s">
        <v>22</v>
      </c>
      <c r="F4" s="540" t="s">
        <v>23</v>
      </c>
      <c r="G4" s="540" t="s">
        <v>24</v>
      </c>
      <c r="H4" s="540" t="s">
        <v>25</v>
      </c>
      <c r="I4" s="540" t="s">
        <v>366</v>
      </c>
      <c r="J4" s="540" t="s">
        <v>367</v>
      </c>
      <c r="K4" s="540" t="s">
        <v>311</v>
      </c>
      <c r="L4" s="540" t="s">
        <v>863</v>
      </c>
      <c r="M4" s="540" t="s">
        <v>864</v>
      </c>
      <c r="N4" s="540" t="s">
        <v>27</v>
      </c>
      <c r="O4" s="541" t="s">
        <v>28</v>
      </c>
      <c r="P4" s="110"/>
      <c r="Q4" s="110"/>
      <c r="R4" s="110"/>
      <c r="S4" s="110"/>
      <c r="T4" s="110"/>
      <c r="U4" s="110"/>
    </row>
    <row r="5" spans="1:21" ht="15.75">
      <c r="A5" s="536"/>
      <c r="B5" s="536"/>
      <c r="C5" s="537"/>
      <c r="D5" s="536"/>
      <c r="E5" s="84"/>
      <c r="F5" s="84"/>
      <c r="G5" s="84"/>
      <c r="H5" s="84"/>
      <c r="I5" s="84"/>
      <c r="J5" s="84"/>
      <c r="K5" s="84"/>
      <c r="L5" s="84"/>
      <c r="M5" s="84"/>
      <c r="N5" s="84"/>
      <c r="O5" s="537"/>
      <c r="P5" s="110"/>
      <c r="Q5" s="110"/>
      <c r="R5" s="110"/>
      <c r="S5" s="110"/>
      <c r="T5" s="110"/>
      <c r="U5" s="110"/>
    </row>
    <row r="6" spans="1:21" ht="15.75">
      <c r="A6" s="632" t="s">
        <v>370</v>
      </c>
      <c r="B6" s="633"/>
      <c r="C6" s="118"/>
      <c r="D6" s="23"/>
      <c r="E6" s="119"/>
      <c r="F6" s="119"/>
      <c r="G6" s="119"/>
      <c r="H6" s="119"/>
      <c r="I6" s="119"/>
      <c r="J6" s="119"/>
      <c r="K6" s="119"/>
      <c r="L6" s="119"/>
      <c r="M6" s="119"/>
      <c r="N6" s="119"/>
      <c r="O6" s="24"/>
      <c r="P6" s="110"/>
      <c r="Q6" s="110"/>
      <c r="R6" s="110"/>
      <c r="S6" s="110"/>
      <c r="T6" s="110"/>
      <c r="U6" s="110"/>
    </row>
    <row r="7" spans="1:21" ht="15.75">
      <c r="A7" s="25" t="s">
        <v>332</v>
      </c>
      <c r="B7" s="649">
        <v>0.267064427628207</v>
      </c>
      <c r="C7" s="650">
        <v>0.24415267267629415</v>
      </c>
      <c r="D7" s="649">
        <v>0.022911754951912933</v>
      </c>
      <c r="E7" s="651">
        <v>0.0026386083391118213</v>
      </c>
      <c r="F7" s="651" t="s">
        <v>42</v>
      </c>
      <c r="G7" s="651">
        <v>0.003847267026440351</v>
      </c>
      <c r="H7" s="651">
        <v>0.17732219843830083</v>
      </c>
      <c r="I7" s="651">
        <v>0.017871808013506588</v>
      </c>
      <c r="J7" s="651">
        <v>0.15945039042479425</v>
      </c>
      <c r="K7" s="651">
        <v>0.045176218758479304</v>
      </c>
      <c r="L7" s="651">
        <v>0.039435014622086886</v>
      </c>
      <c r="M7" s="651">
        <v>0.0057412041363924145</v>
      </c>
      <c r="N7" s="651">
        <v>0.010791401609936989</v>
      </c>
      <c r="O7" s="650">
        <v>0.0037553136965238626</v>
      </c>
      <c r="P7" s="110"/>
      <c r="Q7" s="110"/>
      <c r="R7" s="110"/>
      <c r="S7" s="110"/>
      <c r="T7" s="110"/>
      <c r="U7" s="110"/>
    </row>
    <row r="8" spans="1:21" ht="15.75">
      <c r="A8" s="25" t="s">
        <v>333</v>
      </c>
      <c r="B8" s="649">
        <v>0.23893612600257655</v>
      </c>
      <c r="C8" s="650">
        <v>0.19679757303744339</v>
      </c>
      <c r="D8" s="649">
        <v>0.04213855296513319</v>
      </c>
      <c r="E8" s="651">
        <v>0.00040643311307816976</v>
      </c>
      <c r="F8" s="651" t="s">
        <v>42</v>
      </c>
      <c r="G8" s="651">
        <v>0.0001703860698998462</v>
      </c>
      <c r="H8" s="651">
        <v>0.13945767360678218</v>
      </c>
      <c r="I8" s="651">
        <v>0.030803931346881103</v>
      </c>
      <c r="J8" s="651">
        <v>0.10865374225990108</v>
      </c>
      <c r="K8" s="651">
        <v>0.03195403731870507</v>
      </c>
      <c r="L8" s="651">
        <v>0.030142542492623534</v>
      </c>
      <c r="M8" s="651">
        <v>0.0018114948260815362</v>
      </c>
      <c r="N8" s="651">
        <v>0.02316315505132361</v>
      </c>
      <c r="O8" s="650">
        <v>0.00014981506877779162</v>
      </c>
      <c r="P8" s="110"/>
      <c r="Q8" s="110"/>
      <c r="R8" s="110"/>
      <c r="S8" s="110"/>
      <c r="T8" s="110"/>
      <c r="U8" s="110"/>
    </row>
    <row r="9" spans="1:21" ht="15.75">
      <c r="A9" s="25" t="s">
        <v>334</v>
      </c>
      <c r="B9" s="649">
        <v>0.22503061276122044</v>
      </c>
      <c r="C9" s="650">
        <v>0.1764807974497799</v>
      </c>
      <c r="D9" s="649">
        <v>0.04854981531144057</v>
      </c>
      <c r="E9" s="651">
        <v>0</v>
      </c>
      <c r="F9" s="651" t="s">
        <v>42</v>
      </c>
      <c r="G9" s="651">
        <v>0.0006517229165612508</v>
      </c>
      <c r="H9" s="651">
        <v>0.11514243788898447</v>
      </c>
      <c r="I9" s="651">
        <v>0.025038202702018925</v>
      </c>
      <c r="J9" s="651">
        <v>0.09010423518696555</v>
      </c>
      <c r="K9" s="651">
        <v>0.03375853868339827</v>
      </c>
      <c r="L9" s="651">
        <v>0.03118554875271973</v>
      </c>
      <c r="M9" s="651">
        <v>0.0025729899306785407</v>
      </c>
      <c r="N9" s="651">
        <v>0.026928097960835902</v>
      </c>
      <c r="O9" s="650">
        <v>0</v>
      </c>
      <c r="P9" s="110"/>
      <c r="Q9" s="110"/>
      <c r="R9" s="110"/>
      <c r="S9" s="110"/>
      <c r="T9" s="110"/>
      <c r="U9" s="110"/>
    </row>
    <row r="10" spans="1:21" ht="15.75">
      <c r="A10" s="25" t="s">
        <v>335</v>
      </c>
      <c r="B10" s="649">
        <v>0.21623734451836854</v>
      </c>
      <c r="C10" s="650">
        <v>0.17553586925079548</v>
      </c>
      <c r="D10" s="649">
        <v>0.04070147526757304</v>
      </c>
      <c r="E10" s="651">
        <v>0.011913508822678623</v>
      </c>
      <c r="F10" s="651" t="s">
        <v>42</v>
      </c>
      <c r="G10" s="651">
        <v>0</v>
      </c>
      <c r="H10" s="651">
        <v>0.1328977437084177</v>
      </c>
      <c r="I10" s="651">
        <v>0.03147599074341915</v>
      </c>
      <c r="J10" s="651">
        <v>0.10142175296499856</v>
      </c>
      <c r="K10" s="651">
        <v>0.01714420017356089</v>
      </c>
      <c r="L10" s="651">
        <v>0.013628868961527336</v>
      </c>
      <c r="M10" s="651">
        <v>0.0035153312120335552</v>
      </c>
      <c r="N10" s="651">
        <v>0.01320798380098351</v>
      </c>
      <c r="O10" s="650">
        <v>0.0003724327451547585</v>
      </c>
      <c r="P10" s="110"/>
      <c r="Q10" s="110"/>
      <c r="R10" s="110"/>
      <c r="S10" s="110"/>
      <c r="T10" s="110"/>
      <c r="U10" s="110"/>
    </row>
    <row r="11" spans="1:21" ht="15.75">
      <c r="A11" s="25" t="s">
        <v>336</v>
      </c>
      <c r="B11" s="649">
        <v>0.23402812602202117</v>
      </c>
      <c r="C11" s="650">
        <v>0.18785893382753738</v>
      </c>
      <c r="D11" s="649">
        <v>0.04616919219448381</v>
      </c>
      <c r="E11" s="651">
        <v>0.009091900141720267</v>
      </c>
      <c r="F11" s="651" t="s">
        <v>42</v>
      </c>
      <c r="G11" s="651">
        <v>0</v>
      </c>
      <c r="H11" s="651">
        <v>0.15501253679276136</v>
      </c>
      <c r="I11" s="651">
        <v>0.018715796358879322</v>
      </c>
      <c r="J11" s="651">
        <v>0.13629674043388204</v>
      </c>
      <c r="K11" s="651">
        <v>0.021695192412514993</v>
      </c>
      <c r="L11" s="651">
        <v>0.015325411533849342</v>
      </c>
      <c r="M11" s="651">
        <v>0.006369780878665649</v>
      </c>
      <c r="N11" s="651">
        <v>0.0020593044805407175</v>
      </c>
      <c r="O11" s="650">
        <v>0</v>
      </c>
      <c r="P11" s="110"/>
      <c r="Q11" s="110"/>
      <c r="R11" s="110"/>
      <c r="S11" s="110"/>
      <c r="T11" s="110"/>
      <c r="U11" s="110"/>
    </row>
    <row r="12" spans="1:21" ht="15.75">
      <c r="A12" s="25" t="s">
        <v>337</v>
      </c>
      <c r="B12" s="649">
        <v>0.21472013848817081</v>
      </c>
      <c r="C12" s="650">
        <v>0.17514796801582722</v>
      </c>
      <c r="D12" s="649">
        <v>0.039572170472343585</v>
      </c>
      <c r="E12" s="651">
        <v>0.0053894979803808425</v>
      </c>
      <c r="F12" s="651" t="s">
        <v>42</v>
      </c>
      <c r="G12" s="651">
        <v>0.005742313082186134</v>
      </c>
      <c r="H12" s="651">
        <v>0.13636839502102052</v>
      </c>
      <c r="I12" s="651">
        <v>0.05169606792515044</v>
      </c>
      <c r="J12" s="651">
        <v>0.0846723270958701</v>
      </c>
      <c r="K12" s="651">
        <v>0.00568337317616025</v>
      </c>
      <c r="L12" s="651">
        <v>0.003275080372599126</v>
      </c>
      <c r="M12" s="651">
        <v>0.0024082928035611246</v>
      </c>
      <c r="N12" s="651">
        <v>0.01462327920204435</v>
      </c>
      <c r="O12" s="650">
        <v>0.006703899101475559</v>
      </c>
      <c r="P12" s="110"/>
      <c r="Q12" s="110"/>
      <c r="R12" s="110"/>
      <c r="S12" s="110"/>
      <c r="T12" s="110"/>
      <c r="U12" s="110"/>
    </row>
    <row r="13" spans="1:21" ht="15.75">
      <c r="A13" s="25" t="s">
        <v>338</v>
      </c>
      <c r="B13" s="649">
        <v>0.24429803525600569</v>
      </c>
      <c r="C13" s="650">
        <v>0.21189742942488116</v>
      </c>
      <c r="D13" s="649">
        <v>0.03240060583112457</v>
      </c>
      <c r="E13" s="651">
        <v>0</v>
      </c>
      <c r="F13" s="651" t="s">
        <v>42</v>
      </c>
      <c r="G13" s="651">
        <v>0</v>
      </c>
      <c r="H13" s="651">
        <v>0.16284950986579158</v>
      </c>
      <c r="I13" s="651">
        <v>0.02838108460599941</v>
      </c>
      <c r="J13" s="651">
        <v>0.13446842525979216</v>
      </c>
      <c r="K13" s="651">
        <v>0.043948420211199456</v>
      </c>
      <c r="L13" s="651">
        <v>0.035572804913963564</v>
      </c>
      <c r="M13" s="651">
        <v>0.008375615297235897</v>
      </c>
      <c r="N13" s="651">
        <v>0.0016782363582817956</v>
      </c>
      <c r="O13" s="650">
        <v>0.0034212629896083133</v>
      </c>
      <c r="P13" s="110"/>
      <c r="Q13" s="110"/>
      <c r="R13" s="110"/>
      <c r="S13" s="110"/>
      <c r="T13" s="110"/>
      <c r="U13" s="110"/>
    </row>
    <row r="14" spans="1:21" ht="15.75">
      <c r="A14" s="25" t="s">
        <v>339</v>
      </c>
      <c r="B14" s="649">
        <v>0.2237001169590643</v>
      </c>
      <c r="C14" s="650">
        <v>0.1671274853801169</v>
      </c>
      <c r="D14" s="649">
        <v>0.05657263157894737</v>
      </c>
      <c r="E14" s="651">
        <v>0.01974970760233918</v>
      </c>
      <c r="F14" s="651" t="s">
        <v>42</v>
      </c>
      <c r="G14" s="651">
        <v>0.0009857309941520467</v>
      </c>
      <c r="H14" s="651">
        <v>0.11069801169590641</v>
      </c>
      <c r="I14" s="651">
        <v>0.003354385964912281</v>
      </c>
      <c r="J14" s="651">
        <v>0.10734362573099414</v>
      </c>
      <c r="K14" s="651">
        <v>0.03144187134502924</v>
      </c>
      <c r="L14" s="651">
        <v>0.0284046783625731</v>
      </c>
      <c r="M14" s="651">
        <v>0.0030371929824561405</v>
      </c>
      <c r="N14" s="651">
        <v>0.0031429239766081873</v>
      </c>
      <c r="O14" s="650">
        <v>0</v>
      </c>
      <c r="P14" s="110"/>
      <c r="Q14" s="110"/>
      <c r="R14" s="110"/>
      <c r="S14" s="110"/>
      <c r="T14" s="110"/>
      <c r="U14" s="110"/>
    </row>
    <row r="15" spans="1:21" ht="15.75">
      <c r="A15" s="25" t="s">
        <v>340</v>
      </c>
      <c r="B15" s="649">
        <v>0.2849896299530619</v>
      </c>
      <c r="C15" s="650">
        <v>0.24385602008514357</v>
      </c>
      <c r="D15" s="649">
        <v>0.04113360986791835</v>
      </c>
      <c r="E15" s="651">
        <v>0.00106756904268093</v>
      </c>
      <c r="F15" s="651" t="s">
        <v>42</v>
      </c>
      <c r="G15" s="651">
        <v>0</v>
      </c>
      <c r="H15" s="651">
        <v>0.1600856893352254</v>
      </c>
      <c r="I15" s="651">
        <v>0.06514845540879817</v>
      </c>
      <c r="J15" s="651">
        <v>0.09493723392642725</v>
      </c>
      <c r="K15" s="651">
        <v>0.07897882327256851</v>
      </c>
      <c r="L15" s="651">
        <v>0.07472710402794455</v>
      </c>
      <c r="M15" s="651">
        <v>0.00425171924462395</v>
      </c>
      <c r="N15" s="651">
        <v>0.0037239384346687047</v>
      </c>
      <c r="O15" s="650">
        <v>0</v>
      </c>
      <c r="P15" s="110"/>
      <c r="Q15" s="110"/>
      <c r="R15" s="110"/>
      <c r="S15" s="110"/>
      <c r="T15" s="110"/>
      <c r="U15" s="110"/>
    </row>
    <row r="16" spans="1:21" ht="15.75">
      <c r="A16" s="25" t="s">
        <v>341</v>
      </c>
      <c r="B16" s="649">
        <v>0.2707058195408436</v>
      </c>
      <c r="C16" s="650">
        <v>0.22526908702616127</v>
      </c>
      <c r="D16" s="649">
        <v>0.045436732514682325</v>
      </c>
      <c r="E16" s="651">
        <v>0.004067805659369994</v>
      </c>
      <c r="F16" s="651" t="s">
        <v>42</v>
      </c>
      <c r="G16" s="651">
        <v>0.004187933796049119</v>
      </c>
      <c r="H16" s="651">
        <v>0.14519060331019754</v>
      </c>
      <c r="I16" s="651">
        <v>0.020704217832354512</v>
      </c>
      <c r="J16" s="651">
        <v>0.12448638547784303</v>
      </c>
      <c r="K16" s="651">
        <v>0.055066203950880944</v>
      </c>
      <c r="L16" s="651">
        <v>0.05232247730912974</v>
      </c>
      <c r="M16" s="651">
        <v>0.0027437266417512014</v>
      </c>
      <c r="N16" s="651">
        <v>0.016756540309663642</v>
      </c>
      <c r="O16" s="650">
        <v>0</v>
      </c>
      <c r="P16" s="110"/>
      <c r="Q16" s="110"/>
      <c r="R16" s="110"/>
      <c r="S16" s="110"/>
      <c r="T16" s="110"/>
      <c r="U16" s="110"/>
    </row>
    <row r="17" spans="1:21" ht="15.75">
      <c r="A17" s="25" t="s">
        <v>342</v>
      </c>
      <c r="B17" s="649">
        <v>0.26707067902948195</v>
      </c>
      <c r="C17" s="650">
        <v>0.22138193326300593</v>
      </c>
      <c r="D17" s="649">
        <v>0.04568874576647604</v>
      </c>
      <c r="E17" s="651">
        <v>0.03595802565099106</v>
      </c>
      <c r="F17" s="651" t="s">
        <v>42</v>
      </c>
      <c r="G17" s="651">
        <v>0.0027949586363888736</v>
      </c>
      <c r="H17" s="651">
        <v>0.1067569818444284</v>
      </c>
      <c r="I17" s="651">
        <v>0.025567708622508466</v>
      </c>
      <c r="J17" s="651">
        <v>0.08118927322191993</v>
      </c>
      <c r="K17" s="651">
        <v>0.07412359113874854</v>
      </c>
      <c r="L17" s="651">
        <v>0.06685469990561323</v>
      </c>
      <c r="M17" s="651">
        <v>0.007268891233135306</v>
      </c>
      <c r="N17" s="651">
        <v>0.0017483759924490588</v>
      </c>
      <c r="O17" s="650">
        <v>0</v>
      </c>
      <c r="P17" s="110"/>
      <c r="Q17" s="110"/>
      <c r="R17" s="110"/>
      <c r="S17" s="110"/>
      <c r="T17" s="110"/>
      <c r="U17" s="110"/>
    </row>
    <row r="18" spans="1:21" ht="15.75">
      <c r="A18" s="25" t="s">
        <v>343</v>
      </c>
      <c r="B18" s="649">
        <v>0.3407064290414859</v>
      </c>
      <c r="C18" s="650">
        <v>0.3129014625498596</v>
      </c>
      <c r="D18" s="649">
        <v>0.027804966491626264</v>
      </c>
      <c r="E18" s="651">
        <v>0.014173840637129157</v>
      </c>
      <c r="F18" s="651" t="s">
        <v>42</v>
      </c>
      <c r="G18" s="651">
        <v>0.012594313649122335</v>
      </c>
      <c r="H18" s="651">
        <v>0.1859661021501766</v>
      </c>
      <c r="I18" s="651">
        <v>0.030095488792489827</v>
      </c>
      <c r="J18" s="651">
        <v>0.15587061335768676</v>
      </c>
      <c r="K18" s="651">
        <v>0.07840489396849273</v>
      </c>
      <c r="L18" s="651">
        <v>0.06033548664365625</v>
      </c>
      <c r="M18" s="651">
        <v>0.018069407324836487</v>
      </c>
      <c r="N18" s="651">
        <v>0.013209148658993539</v>
      </c>
      <c r="O18" s="650">
        <v>0.0016175344820639546</v>
      </c>
      <c r="P18" s="110"/>
      <c r="Q18" s="110"/>
      <c r="R18" s="110"/>
      <c r="S18" s="110"/>
      <c r="T18" s="110"/>
      <c r="U18" s="110"/>
    </row>
    <row r="19" spans="1:21" ht="15.75">
      <c r="A19" s="25" t="s">
        <v>344</v>
      </c>
      <c r="B19" s="649">
        <v>0.15267593007619903</v>
      </c>
      <c r="C19" s="650">
        <v>0.1249170775437024</v>
      </c>
      <c r="D19" s="649">
        <v>0.027758852532496638</v>
      </c>
      <c r="E19" s="651">
        <v>0.0018467055132227702</v>
      </c>
      <c r="F19" s="651" t="s">
        <v>42</v>
      </c>
      <c r="G19" s="651">
        <v>0</v>
      </c>
      <c r="H19" s="651">
        <v>0.111994621246078</v>
      </c>
      <c r="I19" s="651">
        <v>0.03915508740475124</v>
      </c>
      <c r="J19" s="651">
        <v>0.07283953384132676</v>
      </c>
      <c r="K19" s="651">
        <v>0</v>
      </c>
      <c r="L19" s="651">
        <v>0</v>
      </c>
      <c r="M19" s="651">
        <v>0</v>
      </c>
      <c r="N19" s="651">
        <v>0.009881219184222323</v>
      </c>
      <c r="O19" s="650">
        <v>0</v>
      </c>
      <c r="P19" s="110"/>
      <c r="Q19" s="110"/>
      <c r="R19" s="110"/>
      <c r="S19" s="110"/>
      <c r="T19" s="110"/>
      <c r="U19" s="110"/>
    </row>
    <row r="20" spans="1:21" ht="15.75">
      <c r="A20" s="25" t="s">
        <v>345</v>
      </c>
      <c r="B20" s="649">
        <v>0.2235298481102084</v>
      </c>
      <c r="C20" s="650">
        <v>0.1796167432002826</v>
      </c>
      <c r="D20" s="649">
        <v>0.043913104909925824</v>
      </c>
      <c r="E20" s="651">
        <v>0.0018548216178028965</v>
      </c>
      <c r="F20" s="651" t="s">
        <v>42</v>
      </c>
      <c r="G20" s="651">
        <v>0</v>
      </c>
      <c r="H20" s="651">
        <v>0.13612115860120097</v>
      </c>
      <c r="I20" s="651">
        <v>0.020546803249735075</v>
      </c>
      <c r="J20" s="651">
        <v>0.1155743553514659</v>
      </c>
      <c r="K20" s="651">
        <v>0.03700600494524903</v>
      </c>
      <c r="L20" s="651">
        <v>0.022130342635111266</v>
      </c>
      <c r="M20" s="651">
        <v>0.01487566231013776</v>
      </c>
      <c r="N20" s="651">
        <v>0.0046347580360296715</v>
      </c>
      <c r="O20" s="650">
        <v>0</v>
      </c>
      <c r="P20" s="110"/>
      <c r="Q20" s="110"/>
      <c r="R20" s="110"/>
      <c r="S20" s="110"/>
      <c r="T20" s="110"/>
      <c r="U20" s="110"/>
    </row>
    <row r="21" spans="1:21" ht="15.75">
      <c r="A21" s="25" t="s">
        <v>346</v>
      </c>
      <c r="B21" s="649">
        <v>0.23145716822706527</v>
      </c>
      <c r="C21" s="650">
        <v>0.18285887869393863</v>
      </c>
      <c r="D21" s="649">
        <v>0.048598289533126664</v>
      </c>
      <c r="E21" s="651">
        <v>0.005998784914242986</v>
      </c>
      <c r="F21" s="651" t="s">
        <v>42</v>
      </c>
      <c r="G21" s="651">
        <v>0.0001641923574221488</v>
      </c>
      <c r="H21" s="651">
        <v>0.1283540261399218</v>
      </c>
      <c r="I21" s="651">
        <v>0.02771906594176935</v>
      </c>
      <c r="J21" s="651">
        <v>0.10063496019815245</v>
      </c>
      <c r="K21" s="651">
        <v>0.036227470284922035</v>
      </c>
      <c r="L21" s="651">
        <v>0.03070755378312277</v>
      </c>
      <c r="M21" s="651">
        <v>0.005519916501799262</v>
      </c>
      <c r="N21" s="651">
        <v>0.009516769741249046</v>
      </c>
      <c r="O21" s="650">
        <v>0.0008659822722103656</v>
      </c>
      <c r="P21" s="110"/>
      <c r="Q21" s="110"/>
      <c r="R21" s="110"/>
      <c r="S21" s="110"/>
      <c r="T21" s="110"/>
      <c r="U21" s="110"/>
    </row>
    <row r="22" spans="1:21" ht="15.75">
      <c r="A22" s="25" t="s">
        <v>347</v>
      </c>
      <c r="B22" s="649">
        <v>0.2411545040795381</v>
      </c>
      <c r="C22" s="650">
        <v>0.2331469981442508</v>
      </c>
      <c r="D22" s="649">
        <v>0.008007505935287226</v>
      </c>
      <c r="E22" s="651">
        <v>0.025736234798925946</v>
      </c>
      <c r="F22" s="651" t="s">
        <v>42</v>
      </c>
      <c r="G22" s="651">
        <v>0.001250194387136237</v>
      </c>
      <c r="H22" s="651">
        <v>0.1492669272318235</v>
      </c>
      <c r="I22" s="651">
        <v>0.018007609608426553</v>
      </c>
      <c r="J22" s="651">
        <v>0.13125931762339696</v>
      </c>
      <c r="K22" s="651">
        <v>0.04763272753662254</v>
      </c>
      <c r="L22" s="651">
        <v>0.028462734690069148</v>
      </c>
      <c r="M22" s="651">
        <v>0.019169992846553387</v>
      </c>
      <c r="N22" s="651">
        <v>0.001588790860176037</v>
      </c>
      <c r="O22" s="650">
        <v>0.000501570648060794</v>
      </c>
      <c r="P22" s="110"/>
      <c r="Q22" s="110"/>
      <c r="R22" s="110"/>
      <c r="S22" s="110"/>
      <c r="T22" s="110"/>
      <c r="U22" s="110"/>
    </row>
    <row r="23" spans="1:21" ht="15.75">
      <c r="A23" s="25" t="s">
        <v>348</v>
      </c>
      <c r="B23" s="649">
        <v>0.2171397907825915</v>
      </c>
      <c r="C23" s="650">
        <v>0.17191651041152667</v>
      </c>
      <c r="D23" s="649">
        <v>0.045223280371064836</v>
      </c>
      <c r="E23" s="651">
        <v>0.002235517615711043</v>
      </c>
      <c r="F23" s="651" t="s">
        <v>42</v>
      </c>
      <c r="G23" s="651">
        <v>0.00043323793545840323</v>
      </c>
      <c r="H23" s="651">
        <v>0.12495559064442908</v>
      </c>
      <c r="I23" s="651">
        <v>0.044323990920753974</v>
      </c>
      <c r="J23" s="651">
        <v>0.08063159972367512</v>
      </c>
      <c r="K23" s="651">
        <v>0.019682719826310077</v>
      </c>
      <c r="L23" s="651">
        <v>0.015205763347478536</v>
      </c>
      <c r="M23" s="651">
        <v>0.004476956478831541</v>
      </c>
      <c r="N23" s="651">
        <v>0.01963016875555117</v>
      </c>
      <c r="O23" s="650">
        <v>0.004012878713115563</v>
      </c>
      <c r="P23" s="110"/>
      <c r="Q23" s="110"/>
      <c r="R23" s="110"/>
      <c r="S23" s="110"/>
      <c r="T23" s="110"/>
      <c r="U23" s="110"/>
    </row>
    <row r="24" spans="1:21" ht="15.75">
      <c r="A24" s="25" t="s">
        <v>349</v>
      </c>
      <c r="B24" s="649">
        <v>0.22046285110238598</v>
      </c>
      <c r="C24" s="650">
        <v>0.18762080942313503</v>
      </c>
      <c r="D24" s="649">
        <v>0.03284204167925098</v>
      </c>
      <c r="E24" s="651">
        <v>0.058618242222893385</v>
      </c>
      <c r="F24" s="651" t="s">
        <v>42</v>
      </c>
      <c r="G24" s="651">
        <v>0.0005300513440048323</v>
      </c>
      <c r="H24" s="651">
        <v>0.11005889459377832</v>
      </c>
      <c r="I24" s="651">
        <v>0.013039112050739958</v>
      </c>
      <c r="J24" s="651">
        <v>0.09701978254303836</v>
      </c>
      <c r="K24" s="651">
        <v>0.014421624886741166</v>
      </c>
      <c r="L24" s="651">
        <v>0.012460736937481124</v>
      </c>
      <c r="M24" s="651">
        <v>0.0019608879492600422</v>
      </c>
      <c r="N24" s="651">
        <v>0.0011892177589852009</v>
      </c>
      <c r="O24" s="650">
        <v>0.0024916943521594683</v>
      </c>
      <c r="P24" s="110"/>
      <c r="Q24" s="110"/>
      <c r="R24" s="110"/>
      <c r="S24" s="110"/>
      <c r="T24" s="110"/>
      <c r="U24" s="110"/>
    </row>
    <row r="25" spans="1:21" ht="15.75">
      <c r="A25" s="25" t="s">
        <v>350</v>
      </c>
      <c r="B25" s="649">
        <v>0.305666977902272</v>
      </c>
      <c r="C25" s="650">
        <v>0.2746100217864923</v>
      </c>
      <c r="D25" s="649">
        <v>0.031056956115779646</v>
      </c>
      <c r="E25" s="651">
        <v>0.013907874260815438</v>
      </c>
      <c r="F25" s="651" t="s">
        <v>42</v>
      </c>
      <c r="G25" s="651">
        <v>0.004882664176781824</v>
      </c>
      <c r="H25" s="651">
        <v>0.15779084967320262</v>
      </c>
      <c r="I25" s="651">
        <v>0.011943355119825708</v>
      </c>
      <c r="J25" s="651">
        <v>0.1458474945533769</v>
      </c>
      <c r="K25" s="651">
        <v>0.06248241518829754</v>
      </c>
      <c r="L25" s="651">
        <v>0.05199751011515718</v>
      </c>
      <c r="M25" s="651">
        <v>0.010484905073140366</v>
      </c>
      <c r="N25" s="651">
        <v>0.00940865234982882</v>
      </c>
      <c r="O25" s="650">
        <v>0.0033320883909119204</v>
      </c>
      <c r="P25" s="110"/>
      <c r="Q25" s="110"/>
      <c r="R25" s="110"/>
      <c r="S25" s="110"/>
      <c r="T25" s="110"/>
      <c r="U25" s="110"/>
    </row>
    <row r="26" spans="1:21" ht="15.75">
      <c r="A26" s="25" t="s">
        <v>351</v>
      </c>
      <c r="B26" s="649">
        <v>0.22630602409638556</v>
      </c>
      <c r="C26" s="650">
        <v>0.184705421686747</v>
      </c>
      <c r="D26" s="649">
        <v>0.04160060240963856</v>
      </c>
      <c r="E26" s="651">
        <v>0</v>
      </c>
      <c r="F26" s="651" t="s">
        <v>42</v>
      </c>
      <c r="G26" s="651">
        <v>0.0029620481927710844</v>
      </c>
      <c r="H26" s="651">
        <v>0.11262951807228916</v>
      </c>
      <c r="I26" s="651">
        <v>0.04252349397590361</v>
      </c>
      <c r="J26" s="651">
        <v>0.07010602409638554</v>
      </c>
      <c r="K26" s="651">
        <v>0.00435722891566265</v>
      </c>
      <c r="L26" s="651">
        <v>0.00435722891566265</v>
      </c>
      <c r="M26" s="651">
        <v>0</v>
      </c>
      <c r="N26" s="651">
        <v>0.029719277108433733</v>
      </c>
      <c r="O26" s="650">
        <v>0.03503734939759036</v>
      </c>
      <c r="P26" s="110"/>
      <c r="Q26" s="110"/>
      <c r="R26" s="110"/>
      <c r="S26" s="110"/>
      <c r="T26" s="110"/>
      <c r="U26" s="110"/>
    </row>
    <row r="27" spans="1:21" ht="15.75">
      <c r="A27" s="25" t="s">
        <v>352</v>
      </c>
      <c r="B27" s="649">
        <v>0.21538763783852297</v>
      </c>
      <c r="C27" s="650">
        <v>0.16733026321348599</v>
      </c>
      <c r="D27" s="649">
        <v>0.04805737462503697</v>
      </c>
      <c r="E27" s="651">
        <v>0.01644344923739913</v>
      </c>
      <c r="F27" s="651" t="s">
        <v>42</v>
      </c>
      <c r="G27" s="651">
        <v>0</v>
      </c>
      <c r="H27" s="651">
        <v>0.1318974185643669</v>
      </c>
      <c r="I27" s="651">
        <v>0.040106045882800284</v>
      </c>
      <c r="J27" s="651">
        <v>0.0917913726815666</v>
      </c>
      <c r="K27" s="651">
        <v>0.016618784063543033</v>
      </c>
      <c r="L27" s="651">
        <v>0.014934724745447632</v>
      </c>
      <c r="M27" s="651">
        <v>0.001684059318095399</v>
      </c>
      <c r="N27" s="651">
        <v>0.001152984916980016</v>
      </c>
      <c r="O27" s="650">
        <v>0.0012176264311969242</v>
      </c>
      <c r="P27" s="110"/>
      <c r="Q27" s="110"/>
      <c r="R27" s="110"/>
      <c r="S27" s="110"/>
      <c r="T27" s="110"/>
      <c r="U27" s="110"/>
    </row>
    <row r="28" spans="1:21" ht="15.75">
      <c r="A28" s="25" t="s">
        <v>353</v>
      </c>
      <c r="B28" s="649">
        <v>0.1960765018773467</v>
      </c>
      <c r="C28" s="650">
        <v>0.16796088861076347</v>
      </c>
      <c r="D28" s="649">
        <v>0.02811561326658323</v>
      </c>
      <c r="E28" s="651">
        <v>0.0098258760951189</v>
      </c>
      <c r="F28" s="651" t="s">
        <v>42</v>
      </c>
      <c r="G28" s="651">
        <v>0.0005677409261576971</v>
      </c>
      <c r="H28" s="651">
        <v>0.1321811639549437</v>
      </c>
      <c r="I28" s="651">
        <v>0.022892521902377973</v>
      </c>
      <c r="J28" s="651">
        <v>0.10928864205256571</v>
      </c>
      <c r="K28" s="651">
        <v>0.01925829161451815</v>
      </c>
      <c r="L28" s="651">
        <v>0.013148310387984983</v>
      </c>
      <c r="M28" s="651">
        <v>0.006109981226533167</v>
      </c>
      <c r="N28" s="651">
        <v>0.001067428035043805</v>
      </c>
      <c r="O28" s="650">
        <v>0.00235122027534418</v>
      </c>
      <c r="P28" s="110"/>
      <c r="Q28" s="110"/>
      <c r="R28" s="110"/>
      <c r="S28" s="110"/>
      <c r="T28" s="110"/>
      <c r="U28" s="110"/>
    </row>
    <row r="29" spans="1:21" ht="15.75">
      <c r="A29" s="25" t="s">
        <v>354</v>
      </c>
      <c r="B29" s="649">
        <v>0.19630249716231554</v>
      </c>
      <c r="C29" s="650">
        <v>0.13401248581157774</v>
      </c>
      <c r="D29" s="649">
        <v>0.06229001135073779</v>
      </c>
      <c r="E29" s="651">
        <v>0</v>
      </c>
      <c r="F29" s="651" t="s">
        <v>42</v>
      </c>
      <c r="G29" s="651">
        <v>0</v>
      </c>
      <c r="H29" s="651">
        <v>0.1238961407491487</v>
      </c>
      <c r="I29" s="651">
        <v>0.025791713961407493</v>
      </c>
      <c r="J29" s="651">
        <v>0.09810442678774121</v>
      </c>
      <c r="K29" s="651">
        <v>0.010116345062429057</v>
      </c>
      <c r="L29" s="651">
        <v>0.010116345062429057</v>
      </c>
      <c r="M29" s="651">
        <v>0</v>
      </c>
      <c r="N29" s="651">
        <v>0</v>
      </c>
      <c r="O29" s="650">
        <v>0</v>
      </c>
      <c r="P29" s="110"/>
      <c r="Q29" s="110"/>
      <c r="R29" s="110"/>
      <c r="S29" s="110"/>
      <c r="T29" s="110"/>
      <c r="U29" s="110"/>
    </row>
    <row r="30" spans="1:21" ht="15.75">
      <c r="A30" s="25" t="s">
        <v>355</v>
      </c>
      <c r="B30" s="649">
        <v>0.2670610191496267</v>
      </c>
      <c r="C30" s="650">
        <v>0.2206941739694904</v>
      </c>
      <c r="D30" s="649">
        <v>0.04636684518013631</v>
      </c>
      <c r="E30" s="651">
        <v>0.0024647030185004867</v>
      </c>
      <c r="F30" s="651" t="s">
        <v>42</v>
      </c>
      <c r="G30" s="651">
        <v>0.0031349399545602076</v>
      </c>
      <c r="H30" s="651">
        <v>0.14841934436871146</v>
      </c>
      <c r="I30" s="651">
        <v>0.049042518662771824</v>
      </c>
      <c r="J30" s="651">
        <v>0.09937682570593963</v>
      </c>
      <c r="K30" s="651">
        <v>0.03768662771827329</v>
      </c>
      <c r="L30" s="651">
        <v>0.01657335280753002</v>
      </c>
      <c r="M30" s="651">
        <v>0.021113274910743263</v>
      </c>
      <c r="N30" s="651">
        <v>0.01477766958779617</v>
      </c>
      <c r="O30" s="650">
        <v>0.0013364167478091527</v>
      </c>
      <c r="P30" s="110"/>
      <c r="Q30" s="110"/>
      <c r="R30" s="110"/>
      <c r="S30" s="110"/>
      <c r="T30" s="110"/>
      <c r="U30" s="110"/>
    </row>
    <row r="31" spans="1:21" ht="15.75">
      <c r="A31" s="25" t="s">
        <v>356</v>
      </c>
      <c r="B31" s="649">
        <v>0.2587274658875867</v>
      </c>
      <c r="C31" s="650">
        <v>0.2395352079944225</v>
      </c>
      <c r="D31" s="649">
        <v>0.019192257893164238</v>
      </c>
      <c r="E31" s="651">
        <v>0.019518608279937583</v>
      </c>
      <c r="F31" s="651" t="s">
        <v>42</v>
      </c>
      <c r="G31" s="651">
        <v>0.006607350353573919</v>
      </c>
      <c r="H31" s="651">
        <v>0.15793731947810496</v>
      </c>
      <c r="I31" s="651">
        <v>0.05059194581853192</v>
      </c>
      <c r="J31" s="651">
        <v>0.10734537365957306</v>
      </c>
      <c r="K31" s="651">
        <v>0.04760167325122008</v>
      </c>
      <c r="L31" s="651">
        <v>0.04559011984993858</v>
      </c>
      <c r="M31" s="651">
        <v>0.002011553401281498</v>
      </c>
      <c r="N31" s="651">
        <v>0.00034859400418312805</v>
      </c>
      <c r="O31" s="650">
        <v>0.005468277945619336</v>
      </c>
      <c r="P31" s="110"/>
      <c r="Q31" s="110"/>
      <c r="R31" s="110"/>
      <c r="S31" s="110"/>
      <c r="T31" s="110"/>
      <c r="U31" s="110"/>
    </row>
    <row r="32" spans="1:21" ht="15.75">
      <c r="A32" s="25" t="s">
        <v>357</v>
      </c>
      <c r="B32" s="649">
        <v>0.25936097535340796</v>
      </c>
      <c r="C32" s="650">
        <v>0.21182458353040093</v>
      </c>
      <c r="D32" s="649">
        <v>0.04753639182300699</v>
      </c>
      <c r="E32" s="651">
        <v>0</v>
      </c>
      <c r="F32" s="651" t="s">
        <v>42</v>
      </c>
      <c r="G32" s="651">
        <v>0.00036891061012139364</v>
      </c>
      <c r="H32" s="651">
        <v>0.1606006621472489</v>
      </c>
      <c r="I32" s="651">
        <v>0.07679173892479899</v>
      </c>
      <c r="J32" s="651">
        <v>0.08380892322244994</v>
      </c>
      <c r="K32" s="651">
        <v>0.03103788953702244</v>
      </c>
      <c r="L32" s="651">
        <v>0.020235955646644595</v>
      </c>
      <c r="M32" s="651">
        <v>0.010801933890377846</v>
      </c>
      <c r="N32" s="651">
        <v>0.014783225603026959</v>
      </c>
      <c r="O32" s="650">
        <v>0.0031378422407903725</v>
      </c>
      <c r="P32" s="110"/>
      <c r="Q32" s="110"/>
      <c r="R32" s="110"/>
      <c r="S32" s="110"/>
      <c r="T32" s="110"/>
      <c r="U32" s="110"/>
    </row>
    <row r="33" spans="1:21" ht="15.75">
      <c r="A33" s="25" t="s">
        <v>358</v>
      </c>
      <c r="B33" s="649">
        <v>0.19389258664218498</v>
      </c>
      <c r="C33" s="650">
        <v>0.1630181317420243</v>
      </c>
      <c r="D33" s="649">
        <v>0.030874454900160664</v>
      </c>
      <c r="E33" s="651">
        <v>0</v>
      </c>
      <c r="F33" s="651" t="s">
        <v>42</v>
      </c>
      <c r="G33" s="651">
        <v>0</v>
      </c>
      <c r="H33" s="651">
        <v>0.1306242827633693</v>
      </c>
      <c r="I33" s="651">
        <v>0.030362634840486572</v>
      </c>
      <c r="J33" s="651">
        <v>0.10026164792288271</v>
      </c>
      <c r="K33" s="651">
        <v>0.012157447785173284</v>
      </c>
      <c r="L33" s="651">
        <v>0.012157447785173284</v>
      </c>
      <c r="M33" s="651">
        <v>0</v>
      </c>
      <c r="N33" s="651">
        <v>0.020236401193481753</v>
      </c>
      <c r="O33" s="650">
        <v>0</v>
      </c>
      <c r="P33" s="110"/>
      <c r="Q33" s="110"/>
      <c r="R33" s="110"/>
      <c r="S33" s="110"/>
      <c r="T33" s="110"/>
      <c r="U33" s="110"/>
    </row>
    <row r="34" spans="1:21" ht="15.75">
      <c r="A34" s="25" t="s">
        <v>359</v>
      </c>
      <c r="B34" s="649">
        <v>0.2253855094924448</v>
      </c>
      <c r="C34" s="650">
        <v>0.18525543809154812</v>
      </c>
      <c r="D34" s="649">
        <v>0.04013007140089666</v>
      </c>
      <c r="E34" s="651">
        <v>0.0013106769247799856</v>
      </c>
      <c r="F34" s="651" t="s">
        <v>42</v>
      </c>
      <c r="G34" s="651">
        <v>0</v>
      </c>
      <c r="H34" s="651">
        <v>0.15034704156749876</v>
      </c>
      <c r="I34" s="651">
        <v>0.008607959262744231</v>
      </c>
      <c r="J34" s="651">
        <v>0.14173908230475454</v>
      </c>
      <c r="K34" s="651">
        <v>0.032055681629490226</v>
      </c>
      <c r="L34" s="651">
        <v>0.025035146953008246</v>
      </c>
      <c r="M34" s="651">
        <v>0.007020534676481984</v>
      </c>
      <c r="N34" s="651">
        <v>0.0013942547185476282</v>
      </c>
      <c r="O34" s="650">
        <v>0</v>
      </c>
      <c r="P34" s="110"/>
      <c r="Q34" s="110"/>
      <c r="R34" s="110"/>
      <c r="S34" s="110"/>
      <c r="T34" s="110"/>
      <c r="U34" s="110"/>
    </row>
    <row r="35" spans="1:21" ht="15.75">
      <c r="A35" s="25" t="s">
        <v>360</v>
      </c>
      <c r="B35" s="649">
        <v>0.24401293205223676</v>
      </c>
      <c r="C35" s="650">
        <v>0.21359136894491165</v>
      </c>
      <c r="D35" s="649">
        <v>0.030421563107325137</v>
      </c>
      <c r="E35" s="651">
        <v>0.009668525346459124</v>
      </c>
      <c r="F35" s="651" t="s">
        <v>42</v>
      </c>
      <c r="G35" s="651">
        <v>0.013077356194489347</v>
      </c>
      <c r="H35" s="651">
        <v>0.15692736618413644</v>
      </c>
      <c r="I35" s="651">
        <v>0.03837168752383893</v>
      </c>
      <c r="J35" s="651">
        <v>0.11855567866029751</v>
      </c>
      <c r="K35" s="651">
        <v>0.030308952540094813</v>
      </c>
      <c r="L35" s="651">
        <v>0.02806872877199993</v>
      </c>
      <c r="M35" s="651">
        <v>0.0022402237680948837</v>
      </c>
      <c r="N35" s="651">
        <v>0.0009913362515211507</v>
      </c>
      <c r="O35" s="650">
        <v>0.0024305719527035617</v>
      </c>
      <c r="P35" s="110"/>
      <c r="Q35" s="110"/>
      <c r="R35" s="110"/>
      <c r="S35" s="110"/>
      <c r="T35" s="110"/>
      <c r="U35" s="110"/>
    </row>
    <row r="36" spans="1:21" ht="15.75">
      <c r="A36" s="25" t="s">
        <v>361</v>
      </c>
      <c r="B36" s="649">
        <v>0.2739301924183341</v>
      </c>
      <c r="C36" s="650">
        <v>0.22461740075433098</v>
      </c>
      <c r="D36" s="649">
        <v>0.04931279166400307</v>
      </c>
      <c r="E36" s="651">
        <v>0.0005925973278782841</v>
      </c>
      <c r="F36" s="651" t="s">
        <v>42</v>
      </c>
      <c r="G36" s="651">
        <v>0</v>
      </c>
      <c r="H36" s="651">
        <v>0.1721504826439941</v>
      </c>
      <c r="I36" s="651">
        <v>0.05016045515566068</v>
      </c>
      <c r="J36" s="651">
        <v>0.12199002748833344</v>
      </c>
      <c r="K36" s="651">
        <v>0.044157770248673525</v>
      </c>
      <c r="L36" s="651">
        <v>0.019862558332800612</v>
      </c>
      <c r="M36" s="651">
        <v>0.024295211915872916</v>
      </c>
      <c r="N36" s="651">
        <v>0.0077165505337850795</v>
      </c>
      <c r="O36" s="650">
        <v>0</v>
      </c>
      <c r="P36" s="110"/>
      <c r="Q36" s="110"/>
      <c r="R36" s="110"/>
      <c r="S36" s="110"/>
      <c r="T36" s="110"/>
      <c r="U36" s="110"/>
    </row>
    <row r="37" spans="1:21" ht="15.75">
      <c r="A37" s="25" t="s">
        <v>362</v>
      </c>
      <c r="B37" s="649">
        <v>0.2165849331559273</v>
      </c>
      <c r="C37" s="650">
        <v>0.20203066590635496</v>
      </c>
      <c r="D37" s="649">
        <v>0.014554267249572326</v>
      </c>
      <c r="E37" s="651">
        <v>0.01369955014889438</v>
      </c>
      <c r="F37" s="651" t="s">
        <v>42</v>
      </c>
      <c r="G37" s="651">
        <v>0.0017803966292846735</v>
      </c>
      <c r="H37" s="651">
        <v>0.145113729962618</v>
      </c>
      <c r="I37" s="651">
        <v>0.01420452385478046</v>
      </c>
      <c r="J37" s="651">
        <v>0.13090920610783754</v>
      </c>
      <c r="K37" s="651">
        <v>0.038632706076157895</v>
      </c>
      <c r="L37" s="651">
        <v>0.03472533738832922</v>
      </c>
      <c r="M37" s="651">
        <v>0.003907368687828676</v>
      </c>
      <c r="N37" s="651">
        <v>0</v>
      </c>
      <c r="O37" s="650">
        <v>0.0028042830893999873</v>
      </c>
      <c r="P37" s="110"/>
      <c r="Q37" s="110"/>
      <c r="R37" s="110"/>
      <c r="S37" s="110"/>
      <c r="T37" s="110"/>
      <c r="U37" s="110"/>
    </row>
    <row r="38" spans="1:21" ht="15.75">
      <c r="A38" s="25" t="s">
        <v>363</v>
      </c>
      <c r="B38" s="649">
        <v>0.2445174373768244</v>
      </c>
      <c r="C38" s="650">
        <v>0.20108365942132472</v>
      </c>
      <c r="D38" s="649">
        <v>0.0434337779554997</v>
      </c>
      <c r="E38" s="651">
        <v>0.0035877295707063494</v>
      </c>
      <c r="F38" s="651" t="s">
        <v>42</v>
      </c>
      <c r="G38" s="651">
        <v>0.001504669960869441</v>
      </c>
      <c r="H38" s="651">
        <v>0.14810373882494074</v>
      </c>
      <c r="I38" s="651">
        <v>0.038708691554083005</v>
      </c>
      <c r="J38" s="651">
        <v>0.10939504727085773</v>
      </c>
      <c r="K38" s="651">
        <v>0.03294193253548884</v>
      </c>
      <c r="L38" s="651">
        <v>0.02272457227728428</v>
      </c>
      <c r="M38" s="651">
        <v>0.010217360258204565</v>
      </c>
      <c r="N38" s="651">
        <v>0.012502070777755562</v>
      </c>
      <c r="O38" s="650">
        <v>0</v>
      </c>
      <c r="P38" s="110"/>
      <c r="Q38" s="110"/>
      <c r="R38" s="110"/>
      <c r="S38" s="110"/>
      <c r="T38" s="110"/>
      <c r="U38" s="110"/>
    </row>
    <row r="39" spans="1:21" ht="15.75">
      <c r="A39" s="33" t="s">
        <v>0</v>
      </c>
      <c r="B39" s="652">
        <v>0.246</v>
      </c>
      <c r="C39" s="653">
        <v>0.211</v>
      </c>
      <c r="D39" s="652">
        <v>0.035</v>
      </c>
      <c r="E39" s="654">
        <v>0.01</v>
      </c>
      <c r="F39" s="654">
        <v>0.028</v>
      </c>
      <c r="G39" s="654">
        <v>0.003</v>
      </c>
      <c r="H39" s="654">
        <v>0.145</v>
      </c>
      <c r="I39" s="654">
        <v>0.031</v>
      </c>
      <c r="J39" s="654">
        <v>0.115</v>
      </c>
      <c r="K39" s="654">
        <v>0.038</v>
      </c>
      <c r="L39" s="654">
        <v>0.03</v>
      </c>
      <c r="M39" s="654">
        <v>0.008</v>
      </c>
      <c r="N39" s="654">
        <v>0.009</v>
      </c>
      <c r="O39" s="653">
        <v>0.002</v>
      </c>
      <c r="P39" s="110"/>
      <c r="Q39" s="110"/>
      <c r="R39" s="110"/>
      <c r="S39" s="110"/>
      <c r="T39" s="110"/>
      <c r="U39" s="110"/>
    </row>
    <row r="40" spans="1:21" ht="15.75">
      <c r="A40" s="25"/>
      <c r="B40" s="568"/>
      <c r="C40" s="570"/>
      <c r="D40" s="568"/>
      <c r="E40" s="569"/>
      <c r="F40" s="569"/>
      <c r="G40" s="569"/>
      <c r="H40" s="569"/>
      <c r="I40" s="569"/>
      <c r="J40" s="569"/>
      <c r="K40" s="569"/>
      <c r="L40" s="569"/>
      <c r="M40" s="569"/>
      <c r="N40" s="569"/>
      <c r="O40" s="570"/>
      <c r="P40" s="110"/>
      <c r="S40" s="110"/>
      <c r="T40" s="110"/>
      <c r="U40" s="110"/>
    </row>
    <row r="41" spans="1:21" ht="15.75">
      <c r="A41" s="33" t="s">
        <v>1</v>
      </c>
      <c r="B41" s="568"/>
      <c r="C41" s="570"/>
      <c r="D41" s="568"/>
      <c r="E41" s="569"/>
      <c r="F41" s="569"/>
      <c r="G41" s="569"/>
      <c r="H41" s="569"/>
      <c r="I41" s="569"/>
      <c r="J41" s="569"/>
      <c r="K41" s="569"/>
      <c r="L41" s="569"/>
      <c r="M41" s="569"/>
      <c r="N41" s="569"/>
      <c r="O41" s="570"/>
      <c r="P41" s="110"/>
      <c r="S41" s="110"/>
      <c r="T41" s="110"/>
      <c r="U41" s="110"/>
    </row>
    <row r="42" spans="1:21" ht="15.75">
      <c r="A42" s="25" t="s">
        <v>2</v>
      </c>
      <c r="B42" s="649">
        <v>0.26324621823031297</v>
      </c>
      <c r="C42" s="650">
        <v>0.24197979689973595</v>
      </c>
      <c r="D42" s="649">
        <v>0.02126651043569432</v>
      </c>
      <c r="E42" s="651">
        <v>0.016425459114116924</v>
      </c>
      <c r="F42" s="651" t="s">
        <v>42</v>
      </c>
      <c r="G42" s="651">
        <v>0.004277045630730573</v>
      </c>
      <c r="H42" s="651">
        <v>0.15569634164090043</v>
      </c>
      <c r="I42" s="651">
        <v>0.023605727676940486</v>
      </c>
      <c r="J42" s="651">
        <v>0.13209863342451755</v>
      </c>
      <c r="K42" s="651">
        <v>0.05381949085335971</v>
      </c>
      <c r="L42" s="651">
        <v>0.04221521261966075</v>
      </c>
      <c r="M42" s="651">
        <v>0.0115979814720759</v>
      </c>
      <c r="N42" s="651">
        <v>0.005049289980723593</v>
      </c>
      <c r="O42" s="650">
        <v>0.002376136461516985</v>
      </c>
      <c r="P42" s="110"/>
      <c r="T42" s="662"/>
      <c r="U42" s="110"/>
    </row>
    <row r="43" spans="1:21" ht="15.75">
      <c r="A43" s="25" t="s">
        <v>3</v>
      </c>
      <c r="B43" s="649">
        <v>0.255781127472336</v>
      </c>
      <c r="C43" s="650">
        <v>0.21437657924544742</v>
      </c>
      <c r="D43" s="649">
        <v>0.04140454822688856</v>
      </c>
      <c r="E43" s="651">
        <v>0.01014202317678836</v>
      </c>
      <c r="F43" s="651" t="s">
        <v>42</v>
      </c>
      <c r="G43" s="651">
        <v>0.004112572972031018</v>
      </c>
      <c r="H43" s="651">
        <v>0.15429119107780778</v>
      </c>
      <c r="I43" s="651">
        <v>0.03656861549185327</v>
      </c>
      <c r="J43" s="651">
        <v>0.11772958090093229</v>
      </c>
      <c r="K43" s="651">
        <v>0.03485231332229677</v>
      </c>
      <c r="L43" s="651">
        <v>0.027821277337283262</v>
      </c>
      <c r="M43" s="651">
        <v>0.007013888646858936</v>
      </c>
      <c r="N43" s="651">
        <v>0.007179576544393134</v>
      </c>
      <c r="O43" s="650">
        <v>0.0029624466323952253</v>
      </c>
      <c r="P43" s="110"/>
      <c r="T43" s="662"/>
      <c r="U43" s="110"/>
    </row>
    <row r="44" spans="1:21" ht="15.75">
      <c r="A44" s="25" t="s">
        <v>4</v>
      </c>
      <c r="B44" s="649">
        <v>0.25319036621577035</v>
      </c>
      <c r="C44" s="650">
        <v>0.20491953517357675</v>
      </c>
      <c r="D44" s="649">
        <v>0.04826667644219607</v>
      </c>
      <c r="E44" s="651">
        <v>0.004765570585432017</v>
      </c>
      <c r="F44" s="651" t="s">
        <v>42</v>
      </c>
      <c r="G44" s="651">
        <v>0.00024438823515035986</v>
      </c>
      <c r="H44" s="651">
        <v>0.1424783410926598</v>
      </c>
      <c r="I44" s="651">
        <v>0.03398413920353874</v>
      </c>
      <c r="J44" s="651">
        <v>0.10850984273617069</v>
      </c>
      <c r="K44" s="651">
        <v>0.03726920586042988</v>
      </c>
      <c r="L44" s="651">
        <v>0.0287923555360045</v>
      </c>
      <c r="M44" s="651">
        <v>0.008530982318511187</v>
      </c>
      <c r="N44" s="651">
        <v>0.012708188227818712</v>
      </c>
      <c r="O44" s="650">
        <v>0.0014663294109021592</v>
      </c>
      <c r="P44" s="110"/>
      <c r="T44" s="662"/>
      <c r="U44" s="110"/>
    </row>
    <row r="45" spans="1:21" ht="15.75">
      <c r="A45" s="25" t="s">
        <v>5</v>
      </c>
      <c r="B45" s="649">
        <v>0.27895285390227453</v>
      </c>
      <c r="C45" s="650">
        <v>0.22561461590337809</v>
      </c>
      <c r="D45" s="649">
        <v>0.053031696401201645</v>
      </c>
      <c r="E45" s="651">
        <v>0.009502789528539023</v>
      </c>
      <c r="F45" s="651" t="s">
        <v>42</v>
      </c>
      <c r="G45" s="651">
        <v>0.0030654159769480716</v>
      </c>
      <c r="H45" s="651">
        <v>0.15204463245662436</v>
      </c>
      <c r="I45" s="651">
        <v>0.05284256023542395</v>
      </c>
      <c r="J45" s="651">
        <v>0.09906811354300779</v>
      </c>
      <c r="K45" s="651">
        <v>0.02697566059714303</v>
      </c>
      <c r="L45" s="651">
        <v>0.019017840720985838</v>
      </c>
      <c r="M45" s="651">
        <v>0.008040279565937098</v>
      </c>
      <c r="N45" s="651">
        <v>0.03065415976948072</v>
      </c>
      <c r="O45" s="650">
        <v>0.003371957574642879</v>
      </c>
      <c r="P45" s="110"/>
      <c r="T45" s="662"/>
      <c r="U45" s="110"/>
    </row>
    <row r="46" spans="1:21" ht="15.75">
      <c r="A46" s="25" t="s">
        <v>6</v>
      </c>
      <c r="B46" s="649">
        <v>0.19620711051484152</v>
      </c>
      <c r="C46" s="650">
        <v>0.15378165353010229</v>
      </c>
      <c r="D46" s="649">
        <v>0.0424283078987087</v>
      </c>
      <c r="E46" s="651">
        <v>0.0006708032869361059</v>
      </c>
      <c r="F46" s="651" t="s">
        <v>42</v>
      </c>
      <c r="G46" s="651">
        <v>0.00041925205433506624</v>
      </c>
      <c r="H46" s="651">
        <v>0.11697132315948348</v>
      </c>
      <c r="I46" s="651">
        <v>0.03314262954888479</v>
      </c>
      <c r="J46" s="651">
        <v>0.08385393258426967</v>
      </c>
      <c r="K46" s="651">
        <v>0.022807311755827602</v>
      </c>
      <c r="L46" s="651">
        <v>0.016972832466879088</v>
      </c>
      <c r="M46" s="651">
        <v>0.0058233271843032034</v>
      </c>
      <c r="N46" s="651">
        <v>0.011990608753982895</v>
      </c>
      <c r="O46" s="650">
        <v>0.0007546536978031192</v>
      </c>
      <c r="P46" s="110"/>
      <c r="T46" s="662"/>
      <c r="U46" s="110"/>
    </row>
    <row r="47" spans="1:21" ht="15.75">
      <c r="A47" s="25" t="s">
        <v>7</v>
      </c>
      <c r="B47" s="649">
        <v>0.15240818888850138</v>
      </c>
      <c r="C47" s="650">
        <v>0.11840407351864123</v>
      </c>
      <c r="D47" s="649">
        <v>0.034004115369860144</v>
      </c>
      <c r="E47" s="651">
        <v>0.001395040630558365</v>
      </c>
      <c r="F47" s="651" t="s">
        <v>42</v>
      </c>
      <c r="G47" s="651">
        <v>0</v>
      </c>
      <c r="H47" s="651">
        <v>0.09277020193213127</v>
      </c>
      <c r="I47" s="651">
        <v>0.02030429323754054</v>
      </c>
      <c r="J47" s="651">
        <v>0.0724974714888571</v>
      </c>
      <c r="K47" s="651">
        <v>0.004882642206954278</v>
      </c>
      <c r="L47" s="651">
        <v>0.003819272486311164</v>
      </c>
      <c r="M47" s="651">
        <v>0.0010173333798346878</v>
      </c>
      <c r="N47" s="651">
        <v>0.012206605517385694</v>
      </c>
      <c r="O47" s="650">
        <v>0.0015694207093781606</v>
      </c>
      <c r="P47" s="110"/>
      <c r="T47" s="662"/>
      <c r="U47" s="110"/>
    </row>
    <row r="48" spans="1:21" ht="15.75">
      <c r="A48" s="33" t="s">
        <v>0</v>
      </c>
      <c r="B48" s="652">
        <v>0.246</v>
      </c>
      <c r="C48" s="653">
        <v>0.211</v>
      </c>
      <c r="D48" s="652">
        <v>0.035</v>
      </c>
      <c r="E48" s="654">
        <v>0.01</v>
      </c>
      <c r="F48" s="654">
        <v>0.028</v>
      </c>
      <c r="G48" s="654">
        <v>0.003</v>
      </c>
      <c r="H48" s="654">
        <v>0.145</v>
      </c>
      <c r="I48" s="654">
        <v>0.030677697226653082</v>
      </c>
      <c r="J48" s="654">
        <v>0.115</v>
      </c>
      <c r="K48" s="654">
        <v>0.038</v>
      </c>
      <c r="L48" s="654">
        <v>0.029973137882364262</v>
      </c>
      <c r="M48" s="654">
        <v>0.008342398523622155</v>
      </c>
      <c r="N48" s="654">
        <v>0.009</v>
      </c>
      <c r="O48" s="653">
        <v>0.002</v>
      </c>
      <c r="P48" s="110"/>
      <c r="T48" s="662"/>
      <c r="U48" s="110"/>
    </row>
    <row r="49" spans="1:21" ht="15.75">
      <c r="A49" s="58"/>
      <c r="B49" s="373"/>
      <c r="C49" s="515"/>
      <c r="D49" s="129"/>
      <c r="E49" s="129"/>
      <c r="F49" s="355"/>
      <c r="G49" s="129"/>
      <c r="H49" s="129"/>
      <c r="I49" s="129"/>
      <c r="J49" s="129"/>
      <c r="K49" s="129"/>
      <c r="L49" s="569"/>
      <c r="M49" s="569"/>
      <c r="N49" s="569"/>
      <c r="O49" s="570"/>
      <c r="P49" s="110"/>
      <c r="T49" s="662"/>
      <c r="U49" s="110"/>
    </row>
    <row r="50" spans="1:21" ht="15.75">
      <c r="A50" s="33" t="s">
        <v>8</v>
      </c>
      <c r="B50" s="568"/>
      <c r="C50" s="570"/>
      <c r="D50" s="568"/>
      <c r="E50" s="569"/>
      <c r="F50" s="569"/>
      <c r="G50" s="569"/>
      <c r="H50" s="569"/>
      <c r="I50" s="569"/>
      <c r="J50" s="569"/>
      <c r="K50" s="569"/>
      <c r="L50" s="569"/>
      <c r="M50" s="569"/>
      <c r="N50" s="569"/>
      <c r="O50" s="570"/>
      <c r="P50" s="110"/>
      <c r="T50" s="663"/>
      <c r="U50" s="110"/>
    </row>
    <row r="51" spans="1:21" ht="15.75">
      <c r="A51" s="144" t="s">
        <v>9</v>
      </c>
      <c r="B51" s="649">
        <v>0.2113868613138686</v>
      </c>
      <c r="C51" s="650">
        <v>0.2032116788321168</v>
      </c>
      <c r="D51" s="649">
        <v>0.008175182481751826</v>
      </c>
      <c r="E51" s="651">
        <v>0.031435523114355234</v>
      </c>
      <c r="F51" s="651" t="s">
        <v>42</v>
      </c>
      <c r="G51" s="651">
        <v>0.00048661800486618007</v>
      </c>
      <c r="H51" s="651">
        <v>0.13177615571776155</v>
      </c>
      <c r="I51" s="651">
        <v>0.033190267639902675</v>
      </c>
      <c r="J51" s="651">
        <v>0.09857167883211679</v>
      </c>
      <c r="K51" s="651">
        <v>0.029197080291970802</v>
      </c>
      <c r="L51" s="651">
        <v>0.02128632603406326</v>
      </c>
      <c r="M51" s="651">
        <v>0.007929148418491485</v>
      </c>
      <c r="N51" s="651">
        <v>0.00145985401459854</v>
      </c>
      <c r="O51" s="650">
        <v>0.004866180048661801</v>
      </c>
      <c r="P51" s="110"/>
      <c r="T51" s="662"/>
      <c r="U51" s="110"/>
    </row>
    <row r="52" spans="1:21" ht="15.75">
      <c r="A52" s="144" t="s">
        <v>10</v>
      </c>
      <c r="B52" s="649">
        <v>0.2332691534604236</v>
      </c>
      <c r="C52" s="650">
        <v>0.2142267735861033</v>
      </c>
      <c r="D52" s="649">
        <v>0.018936588875018513</v>
      </c>
      <c r="E52" s="651">
        <v>0.01756130588409538</v>
      </c>
      <c r="F52" s="651" t="s">
        <v>42</v>
      </c>
      <c r="G52" s="651">
        <v>0.011742800922497514</v>
      </c>
      <c r="H52" s="651">
        <v>0.14672788439159598</v>
      </c>
      <c r="I52" s="651">
        <v>0.024411590461883504</v>
      </c>
      <c r="J52" s="651">
        <v>0.12231629392971245</v>
      </c>
      <c r="K52" s="651">
        <v>0.029727270803800013</v>
      </c>
      <c r="L52" s="651">
        <v>0.0201961365127055</v>
      </c>
      <c r="M52" s="651">
        <v>0.009502888094280938</v>
      </c>
      <c r="N52" s="651">
        <v>0.0029621479804498234</v>
      </c>
      <c r="O52" s="650">
        <v>0.002856356981148044</v>
      </c>
      <c r="P52" s="110"/>
      <c r="T52" s="662"/>
      <c r="U52" s="110"/>
    </row>
    <row r="53" spans="1:21" ht="15.75">
      <c r="A53" s="144" t="s">
        <v>11</v>
      </c>
      <c r="B53" s="649">
        <v>0.21627260083449235</v>
      </c>
      <c r="C53" s="650">
        <v>0.18903569772832637</v>
      </c>
      <c r="D53" s="649">
        <v>0.02723690310616597</v>
      </c>
      <c r="E53" s="651">
        <v>0.014487714418173389</v>
      </c>
      <c r="F53" s="651" t="s">
        <v>42</v>
      </c>
      <c r="G53" s="651">
        <v>0.0011590171534538712</v>
      </c>
      <c r="H53" s="651">
        <v>0.14232730644413538</v>
      </c>
      <c r="I53" s="651">
        <v>0.025152874362540566</v>
      </c>
      <c r="J53" s="651">
        <v>0.11722287899860917</v>
      </c>
      <c r="K53" s="651">
        <v>0.023412146499768197</v>
      </c>
      <c r="L53" s="651">
        <v>0.01815924895688456</v>
      </c>
      <c r="M53" s="651">
        <v>0.0052897542883634675</v>
      </c>
      <c r="N53" s="651">
        <v>0.0035929531757070005</v>
      </c>
      <c r="O53" s="650">
        <v>0.0016226240148354196</v>
      </c>
      <c r="P53" s="110"/>
      <c r="T53" s="662"/>
      <c r="U53" s="110"/>
    </row>
    <row r="54" spans="1:21" ht="15.75">
      <c r="A54" s="144" t="s">
        <v>12</v>
      </c>
      <c r="B54" s="649">
        <v>0.269413995652375</v>
      </c>
      <c r="C54" s="650">
        <v>0.23946625965496507</v>
      </c>
      <c r="D54" s="649">
        <v>0.03006336432172425</v>
      </c>
      <c r="E54" s="651">
        <v>0.013297257296147265</v>
      </c>
      <c r="F54" s="651" t="s">
        <v>42</v>
      </c>
      <c r="G54" s="651">
        <v>0.0018500531890291846</v>
      </c>
      <c r="H54" s="651">
        <v>0.16927986679617038</v>
      </c>
      <c r="I54" s="651">
        <v>0.04322764904491004</v>
      </c>
      <c r="J54" s="651">
        <v>0.12599833495212986</v>
      </c>
      <c r="K54" s="651">
        <v>0.036307293834697746</v>
      </c>
      <c r="L54" s="651">
        <v>0.027669279866796168</v>
      </c>
      <c r="M54" s="651">
        <v>0.008583090513852273</v>
      </c>
      <c r="N54" s="651">
        <v>0.009019009296517276</v>
      </c>
      <c r="O54" s="650">
        <v>0.004509504648258638</v>
      </c>
      <c r="P54" s="110"/>
      <c r="T54" s="662"/>
      <c r="U54" s="110"/>
    </row>
    <row r="55" spans="1:21" ht="15.75">
      <c r="A55" s="144" t="s">
        <v>13</v>
      </c>
      <c r="B55" s="649">
        <v>0.26553282076251516</v>
      </c>
      <c r="C55" s="650">
        <v>0.23144950347061022</v>
      </c>
      <c r="D55" s="649">
        <v>0.034083317291904926</v>
      </c>
      <c r="E55" s="651">
        <v>0.009624857042564515</v>
      </c>
      <c r="F55" s="651" t="s">
        <v>42</v>
      </c>
      <c r="G55" s="651">
        <v>0.002151438633043833</v>
      </c>
      <c r="H55" s="651">
        <v>0.15920645884524362</v>
      </c>
      <c r="I55" s="651">
        <v>0.029342225946349918</v>
      </c>
      <c r="J55" s="651">
        <v>0.1299131498193924</v>
      </c>
      <c r="K55" s="651">
        <v>0.04178320292595654</v>
      </c>
      <c r="L55" s="651">
        <v>0.032933090258512335</v>
      </c>
      <c r="M55" s="651">
        <v>0.008841167212075233</v>
      </c>
      <c r="N55" s="651">
        <v>0.011663062063342883</v>
      </c>
      <c r="O55" s="650">
        <v>0.00486904532741499</v>
      </c>
      <c r="P55" s="110"/>
      <c r="T55" s="662"/>
      <c r="U55" s="110"/>
    </row>
    <row r="56" spans="1:21" ht="15.75">
      <c r="A56" s="144" t="s">
        <v>14</v>
      </c>
      <c r="B56" s="649">
        <v>0.24353682138022845</v>
      </c>
      <c r="C56" s="650">
        <v>0.20236936604356143</v>
      </c>
      <c r="D56" s="649">
        <v>0.041167455336667005</v>
      </c>
      <c r="E56" s="651">
        <v>0.003244174469465606</v>
      </c>
      <c r="F56" s="651" t="s">
        <v>42</v>
      </c>
      <c r="G56" s="651">
        <v>0</v>
      </c>
      <c r="H56" s="651">
        <v>0.15269993623519146</v>
      </c>
      <c r="I56" s="651">
        <v>0.027361591211643232</v>
      </c>
      <c r="J56" s="651">
        <v>0.1253880144533566</v>
      </c>
      <c r="K56" s="651">
        <v>0.03523844682350572</v>
      </c>
      <c r="L56" s="651">
        <v>0.030860713047174772</v>
      </c>
      <c r="M56" s="651">
        <v>0.004347529393339374</v>
      </c>
      <c r="N56" s="651">
        <v>0.008278238301394994</v>
      </c>
      <c r="O56" s="650">
        <v>0.001342417021847837</v>
      </c>
      <c r="P56" s="110"/>
      <c r="T56" s="662"/>
      <c r="U56" s="110"/>
    </row>
    <row r="57" spans="1:21" ht="15.75">
      <c r="A57" s="144" t="s">
        <v>15</v>
      </c>
      <c r="B57" s="649">
        <v>0.2227187924910143</v>
      </c>
      <c r="C57" s="650">
        <v>0.17634100323590485</v>
      </c>
      <c r="D57" s="649">
        <v>0.046377789255109464</v>
      </c>
      <c r="E57" s="651">
        <v>0.0015810609973332772</v>
      </c>
      <c r="F57" s="651" t="s">
        <v>42</v>
      </c>
      <c r="G57" s="651">
        <v>0.0005270203324444257</v>
      </c>
      <c r="H57" s="651">
        <v>0.1276443245180399</v>
      </c>
      <c r="I57" s="651">
        <v>0.029910617351617427</v>
      </c>
      <c r="J57" s="651">
        <v>0.09772084787031084</v>
      </c>
      <c r="K57" s="651">
        <v>0.0319374321461322</v>
      </c>
      <c r="L57" s="651">
        <v>0.025480379033023096</v>
      </c>
      <c r="M57" s="651">
        <v>0.006404245675798173</v>
      </c>
      <c r="N57" s="651">
        <v>0.010118790382932974</v>
      </c>
      <c r="O57" s="650">
        <v>0.0005270203324444257</v>
      </c>
      <c r="P57" s="110"/>
      <c r="T57" s="662"/>
      <c r="U57" s="110"/>
    </row>
    <row r="58" spans="1:21" ht="15.75">
      <c r="A58" s="144" t="s">
        <v>16</v>
      </c>
      <c r="B58" s="649">
        <v>0.2608648823307663</v>
      </c>
      <c r="C58" s="650">
        <v>0.21358177607841025</v>
      </c>
      <c r="D58" s="649">
        <v>0.04717539985998169</v>
      </c>
      <c r="E58" s="651">
        <v>0.0037697237331035596</v>
      </c>
      <c r="F58" s="651" t="s">
        <v>42</v>
      </c>
      <c r="G58" s="651">
        <v>0.002046421455113361</v>
      </c>
      <c r="H58" s="651">
        <v>0.14604986805966935</v>
      </c>
      <c r="I58" s="651">
        <v>0.030868436641714687</v>
      </c>
      <c r="J58" s="651">
        <v>0.11515396628789917</v>
      </c>
      <c r="K58" s="651">
        <v>0.04060530992514406</v>
      </c>
      <c r="L58" s="651">
        <v>0.03331154073994291</v>
      </c>
      <c r="M58" s="651">
        <v>0.007262642037804943</v>
      </c>
      <c r="N58" s="651">
        <v>0.01680219721040444</v>
      </c>
      <c r="O58" s="650">
        <v>0.00021541278474877484</v>
      </c>
      <c r="P58" s="110"/>
      <c r="T58" s="662"/>
      <c r="U58" s="110"/>
    </row>
    <row r="59" spans="1:21" ht="15.75">
      <c r="A59" s="144" t="s">
        <v>17</v>
      </c>
      <c r="B59" s="649">
        <v>0.24397026578961442</v>
      </c>
      <c r="C59" s="650">
        <v>0.1918819188191882</v>
      </c>
      <c r="D59" s="649">
        <v>0.05198138937911118</v>
      </c>
      <c r="E59" s="651">
        <v>0.00032087277394513073</v>
      </c>
      <c r="F59" s="651" t="s">
        <v>42</v>
      </c>
      <c r="G59" s="651">
        <v>0.00032087277394513073</v>
      </c>
      <c r="H59" s="651">
        <v>0.13262741323065405</v>
      </c>
      <c r="I59" s="651">
        <v>0.03231723621584042</v>
      </c>
      <c r="J59" s="651">
        <v>0.10034793304454784</v>
      </c>
      <c r="K59" s="651">
        <v>0.04502914594363335</v>
      </c>
      <c r="L59" s="651">
        <v>0.03645767153323707</v>
      </c>
      <c r="M59" s="651">
        <v>0.008615647895609391</v>
      </c>
      <c r="N59" s="651">
        <v>0.012193165409914969</v>
      </c>
      <c r="O59" s="650">
        <v>0.00042783036526017435</v>
      </c>
      <c r="P59" s="110"/>
      <c r="T59" s="662"/>
      <c r="U59" s="110"/>
    </row>
    <row r="60" spans="1:21" ht="15.75">
      <c r="A60" s="144" t="s">
        <v>18</v>
      </c>
      <c r="B60" s="649">
        <v>0.29026763422544744</v>
      </c>
      <c r="C60" s="650">
        <v>0.24581748605828685</v>
      </c>
      <c r="D60" s="649">
        <v>0.04445014816716056</v>
      </c>
      <c r="E60" s="651">
        <v>0.004084163613878713</v>
      </c>
      <c r="F60" s="651" t="s">
        <v>42</v>
      </c>
      <c r="G60" s="651">
        <v>0.010383367944559815</v>
      </c>
      <c r="H60" s="651">
        <v>0.14548381827939427</v>
      </c>
      <c r="I60" s="651">
        <v>0.031186270620902068</v>
      </c>
      <c r="J60" s="651">
        <v>0.11430034766782556</v>
      </c>
      <c r="K60" s="651">
        <v>0.07280024266747556</v>
      </c>
      <c r="L60" s="651">
        <v>0.05569311897706326</v>
      </c>
      <c r="M60" s="651">
        <v>0.017056956856522854</v>
      </c>
      <c r="N60" s="651">
        <v>0.011550038500128333</v>
      </c>
      <c r="O60" s="650">
        <v>0.0011666705555685186</v>
      </c>
      <c r="P60" s="110"/>
      <c r="T60" s="662"/>
      <c r="U60" s="110"/>
    </row>
    <row r="61" spans="1:21" ht="15.75">
      <c r="A61" s="33" t="s">
        <v>0</v>
      </c>
      <c r="B61" s="652">
        <v>0.246</v>
      </c>
      <c r="C61" s="653">
        <v>0.211</v>
      </c>
      <c r="D61" s="652">
        <v>0.035</v>
      </c>
      <c r="E61" s="654">
        <v>0.01</v>
      </c>
      <c r="F61" s="654">
        <v>0.028</v>
      </c>
      <c r="G61" s="654">
        <v>0.003</v>
      </c>
      <c r="H61" s="654">
        <v>0.145</v>
      </c>
      <c r="I61" s="654">
        <v>0.030677697226653082</v>
      </c>
      <c r="J61" s="654">
        <v>0.115</v>
      </c>
      <c r="K61" s="654">
        <v>0.038</v>
      </c>
      <c r="L61" s="654">
        <v>0.029977992086772185</v>
      </c>
      <c r="M61" s="654">
        <v>0.008342387590729345</v>
      </c>
      <c r="N61" s="654">
        <v>0.009</v>
      </c>
      <c r="O61" s="653">
        <v>0.002</v>
      </c>
      <c r="P61" s="110"/>
      <c r="T61" s="110"/>
      <c r="U61" s="110"/>
    </row>
    <row r="62" spans="1:21" ht="15.75">
      <c r="A62" s="70"/>
      <c r="B62" s="70"/>
      <c r="C62" s="92"/>
      <c r="D62" s="70"/>
      <c r="E62" s="91"/>
      <c r="F62" s="91"/>
      <c r="G62" s="91"/>
      <c r="H62" s="91"/>
      <c r="I62" s="91"/>
      <c r="J62" s="91"/>
      <c r="K62" s="91"/>
      <c r="L62" s="91"/>
      <c r="M62" s="91"/>
      <c r="N62" s="91"/>
      <c r="O62" s="92"/>
      <c r="P62" s="110"/>
      <c r="Q62" s="110"/>
      <c r="R62" s="110"/>
      <c r="S62" s="110"/>
      <c r="T62" s="110"/>
      <c r="U62" s="110"/>
    </row>
    <row r="63" spans="1:21" ht="15.75">
      <c r="A63" s="3" t="s">
        <v>377</v>
      </c>
      <c r="B63" s="3"/>
      <c r="C63" s="3"/>
      <c r="D63" s="3"/>
      <c r="E63" s="3"/>
      <c r="F63" s="3"/>
      <c r="G63" s="3"/>
      <c r="H63" s="3"/>
      <c r="I63" s="3"/>
      <c r="J63" s="3"/>
      <c r="K63" s="3"/>
      <c r="L63" s="3"/>
      <c r="M63" s="3"/>
      <c r="N63" s="3"/>
      <c r="O63" s="3"/>
      <c r="P63" s="110"/>
      <c r="Q63" s="110"/>
      <c r="R63" s="110"/>
      <c r="S63" s="110"/>
      <c r="T63" s="110"/>
      <c r="U63" s="110"/>
    </row>
    <row r="64" spans="1:21" ht="15.75">
      <c r="A64" s="3"/>
      <c r="B64" s="3"/>
      <c r="C64" s="3"/>
      <c r="D64" s="3"/>
      <c r="E64" s="3"/>
      <c r="F64" s="3"/>
      <c r="G64" s="3"/>
      <c r="H64" s="3"/>
      <c r="I64" s="3"/>
      <c r="J64" s="3"/>
      <c r="K64" s="3"/>
      <c r="L64" s="3"/>
      <c r="M64" s="3"/>
      <c r="N64" s="3"/>
      <c r="O64" s="3"/>
      <c r="P64" s="110"/>
      <c r="Q64" s="110"/>
      <c r="R64" s="110"/>
      <c r="S64" s="110"/>
      <c r="T64" s="110"/>
      <c r="U64" s="110"/>
    </row>
    <row r="65" spans="1:21" ht="15.75">
      <c r="A65" s="5" t="s">
        <v>34</v>
      </c>
      <c r="B65" s="3"/>
      <c r="C65" s="3"/>
      <c r="D65" s="3"/>
      <c r="E65" s="3"/>
      <c r="F65" s="3"/>
      <c r="G65" s="3"/>
      <c r="H65" s="3"/>
      <c r="I65" s="3"/>
      <c r="J65" s="3"/>
      <c r="K65" s="3"/>
      <c r="L65" s="76"/>
      <c r="M65" s="3"/>
      <c r="N65" s="3"/>
      <c r="O65" s="3"/>
      <c r="P65" s="110"/>
      <c r="Q65" s="110"/>
      <c r="R65" s="110"/>
      <c r="S65" s="110"/>
      <c r="T65" s="110"/>
      <c r="U65" s="110"/>
    </row>
    <row r="66" spans="1:21" ht="15.75">
      <c r="A66" s="696" t="s">
        <v>43</v>
      </c>
      <c r="B66" s="696"/>
      <c r="C66" s="696"/>
      <c r="D66" s="696"/>
      <c r="E66" s="696"/>
      <c r="F66" s="696"/>
      <c r="G66" s="696"/>
      <c r="H66" s="696"/>
      <c r="I66" s="696"/>
      <c r="J66" s="696"/>
      <c r="K66" s="696"/>
      <c r="L66" s="164"/>
      <c r="M66" s="164"/>
      <c r="N66" s="164"/>
      <c r="O66" s="3"/>
      <c r="P66" s="110"/>
      <c r="Q66" s="110"/>
      <c r="R66" s="110"/>
      <c r="S66" s="110"/>
      <c r="T66" s="110"/>
      <c r="U66" s="110"/>
    </row>
    <row r="67" spans="1:21" ht="15.75">
      <c r="A67" s="696" t="s">
        <v>48</v>
      </c>
      <c r="B67" s="696"/>
      <c r="C67" s="696"/>
      <c r="D67" s="696"/>
      <c r="E67" s="696"/>
      <c r="F67" s="696"/>
      <c r="G67" s="696"/>
      <c r="H67" s="696"/>
      <c r="I67" s="696"/>
      <c r="J67" s="696"/>
      <c r="K67" s="696"/>
      <c r="L67" s="164"/>
      <c r="M67" s="164"/>
      <c r="N67" s="164"/>
      <c r="O67" s="3"/>
      <c r="P67" s="110"/>
      <c r="Q67" s="110"/>
      <c r="R67" s="110"/>
      <c r="S67" s="110"/>
      <c r="T67" s="110"/>
      <c r="U67" s="110"/>
    </row>
    <row r="68" spans="1:21" ht="15.75">
      <c r="A68" s="696" t="s">
        <v>45</v>
      </c>
      <c r="B68" s="696"/>
      <c r="C68" s="696"/>
      <c r="D68" s="696"/>
      <c r="E68" s="696"/>
      <c r="F68" s="696"/>
      <c r="G68" s="696"/>
      <c r="H68" s="696"/>
      <c r="I68" s="696"/>
      <c r="J68" s="696"/>
      <c r="K68" s="696"/>
      <c r="L68" s="164"/>
      <c r="M68" s="164"/>
      <c r="N68" s="164"/>
      <c r="O68" s="164"/>
      <c r="P68" s="110"/>
      <c r="Q68" s="110"/>
      <c r="R68" s="110"/>
      <c r="S68" s="110"/>
      <c r="T68" s="110"/>
      <c r="U68" s="110"/>
    </row>
    <row r="69" spans="1:21" ht="15.75">
      <c r="A69" s="666" t="s">
        <v>35</v>
      </c>
      <c r="B69" s="666"/>
      <c r="C69" s="666"/>
      <c r="D69" s="666"/>
      <c r="E69" s="666"/>
      <c r="F69" s="666"/>
      <c r="G69" s="666"/>
      <c r="H69" s="666"/>
      <c r="I69" s="666"/>
      <c r="J69" s="666"/>
      <c r="K69" s="666"/>
      <c r="L69" s="356"/>
      <c r="M69" s="356"/>
      <c r="N69" s="356"/>
      <c r="O69" s="3"/>
      <c r="P69" s="110"/>
      <c r="Q69" s="110"/>
      <c r="R69" s="110"/>
      <c r="S69" s="110"/>
      <c r="T69" s="110"/>
      <c r="U69" s="110"/>
    </row>
    <row r="70" spans="1:21" ht="15.75">
      <c r="A70" s="666" t="s">
        <v>36</v>
      </c>
      <c r="B70" s="666"/>
      <c r="C70" s="666"/>
      <c r="D70" s="666"/>
      <c r="E70" s="666"/>
      <c r="F70" s="666"/>
      <c r="G70" s="666"/>
      <c r="H70" s="666"/>
      <c r="I70" s="666"/>
      <c r="J70" s="666"/>
      <c r="K70" s="666"/>
      <c r="L70" s="356"/>
      <c r="M70" s="356"/>
      <c r="N70" s="356"/>
      <c r="O70" s="3"/>
      <c r="P70" s="110"/>
      <c r="Q70" s="110"/>
      <c r="R70" s="110"/>
      <c r="S70" s="110"/>
      <c r="T70" s="110"/>
      <c r="U70" s="110"/>
    </row>
    <row r="71" spans="1:21" ht="15.75">
      <c r="A71" s="667" t="s">
        <v>37</v>
      </c>
      <c r="B71" s="667"/>
      <c r="C71" s="667"/>
      <c r="D71" s="667"/>
      <c r="E71" s="667"/>
      <c r="F71" s="667"/>
      <c r="G71" s="667"/>
      <c r="H71" s="667"/>
      <c r="I71" s="667"/>
      <c r="J71" s="667"/>
      <c r="K71" s="667"/>
      <c r="L71" s="357"/>
      <c r="M71" s="357"/>
      <c r="N71" s="357"/>
      <c r="O71" s="3"/>
      <c r="P71" s="110"/>
      <c r="Q71" s="110"/>
      <c r="R71" s="110"/>
      <c r="S71" s="110"/>
      <c r="T71" s="110"/>
      <c r="U71" s="110"/>
    </row>
    <row r="72" spans="1:21" ht="15.75">
      <c r="A72" s="696" t="s">
        <v>47</v>
      </c>
      <c r="B72" s="696"/>
      <c r="C72" s="696"/>
      <c r="D72" s="696"/>
      <c r="E72" s="696"/>
      <c r="F72" s="696"/>
      <c r="G72" s="696"/>
      <c r="H72" s="696"/>
      <c r="I72" s="696"/>
      <c r="J72" s="696"/>
      <c r="K72" s="696"/>
      <c r="L72" s="164"/>
      <c r="M72" s="164"/>
      <c r="N72" s="164"/>
      <c r="O72" s="3"/>
      <c r="P72" s="110"/>
      <c r="Q72" s="110"/>
      <c r="R72" s="110"/>
      <c r="S72" s="110"/>
      <c r="T72" s="110"/>
      <c r="U72" s="110"/>
    </row>
  </sheetData>
  <sheetProtection/>
  <mergeCells count="8">
    <mergeCell ref="A71:K71"/>
    <mergeCell ref="A72:K72"/>
    <mergeCell ref="B3:O3"/>
    <mergeCell ref="A66:K66"/>
    <mergeCell ref="A67:K67"/>
    <mergeCell ref="A68:K68"/>
    <mergeCell ref="A69:K69"/>
    <mergeCell ref="A70:K7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B1:W29"/>
  <sheetViews>
    <sheetView zoomScalePageLayoutView="0" workbookViewId="0" topLeftCell="A1">
      <selection activeCell="A1" sqref="A1"/>
    </sheetView>
  </sheetViews>
  <sheetFormatPr defaultColWidth="9.140625" defaultRowHeight="15"/>
  <cols>
    <col min="1" max="1" width="4.00390625" style="7" customWidth="1"/>
    <col min="2" max="2" width="25.8515625" style="7" customWidth="1"/>
    <col min="3" max="6" width="10.421875" style="7" customWidth="1"/>
    <col min="7" max="14" width="10.28125" style="7" customWidth="1"/>
    <col min="15" max="18" width="10.00390625" style="7" customWidth="1"/>
    <col min="19" max="20" width="10.28125" style="7" customWidth="1"/>
    <col min="21" max="16384" width="9.140625" style="7" customWidth="1"/>
  </cols>
  <sheetData>
    <row r="1" spans="2:18" s="3" customFormat="1" ht="15.75" customHeight="1">
      <c r="B1" s="682" t="s">
        <v>313</v>
      </c>
      <c r="C1" s="682"/>
      <c r="D1" s="682"/>
      <c r="E1" s="682"/>
      <c r="F1" s="682"/>
      <c r="G1" s="682"/>
      <c r="H1" s="682"/>
      <c r="I1" s="682"/>
      <c r="J1" s="682"/>
      <c r="K1" s="682"/>
      <c r="L1" s="682"/>
      <c r="M1" s="682"/>
      <c r="N1" s="682"/>
      <c r="O1" s="682"/>
      <c r="P1" s="682"/>
      <c r="Q1" s="682"/>
      <c r="R1" s="682"/>
    </row>
    <row r="2" spans="2:18" ht="15.75">
      <c r="B2" s="75"/>
      <c r="C2" s="75"/>
      <c r="D2" s="75"/>
      <c r="E2" s="75"/>
      <c r="F2" s="75"/>
      <c r="G2" s="75"/>
      <c r="H2" s="75"/>
      <c r="I2" s="75"/>
      <c r="J2" s="75"/>
      <c r="K2" s="75"/>
      <c r="L2" s="75"/>
      <c r="M2" s="75"/>
      <c r="N2" s="3"/>
      <c r="O2" s="3"/>
      <c r="P2" s="76"/>
      <c r="Q2" s="6"/>
      <c r="R2" s="4"/>
    </row>
    <row r="3" spans="2:23" ht="15.75">
      <c r="B3" s="5" t="s">
        <v>49</v>
      </c>
      <c r="C3" s="3"/>
      <c r="D3" s="3"/>
      <c r="E3" s="3"/>
      <c r="F3" s="3"/>
      <c r="G3" s="3"/>
      <c r="H3" s="3"/>
      <c r="I3" s="3"/>
      <c r="J3" s="3"/>
      <c r="K3" s="3"/>
      <c r="L3" s="3"/>
      <c r="M3" s="3"/>
      <c r="N3" s="3"/>
      <c r="O3" s="3"/>
      <c r="P3" s="76"/>
      <c r="S3" s="77"/>
      <c r="T3" s="77"/>
      <c r="U3" s="77"/>
      <c r="V3" s="77"/>
      <c r="W3" s="418"/>
    </row>
    <row r="4" spans="2:22" s="10" customFormat="1" ht="15.75">
      <c r="B4" s="2"/>
      <c r="C4" s="680" t="s">
        <v>50</v>
      </c>
      <c r="D4" s="702"/>
      <c r="E4" s="702"/>
      <c r="F4" s="703"/>
      <c r="G4" s="677" t="s">
        <v>51</v>
      </c>
      <c r="H4" s="697"/>
      <c r="I4" s="697"/>
      <c r="J4" s="698"/>
      <c r="K4" s="677" t="s">
        <v>52</v>
      </c>
      <c r="L4" s="697"/>
      <c r="M4" s="697"/>
      <c r="N4" s="698"/>
      <c r="O4" s="677" t="s">
        <v>53</v>
      </c>
      <c r="P4" s="697"/>
      <c r="Q4" s="697"/>
      <c r="R4" s="698"/>
      <c r="S4" s="677" t="s">
        <v>228</v>
      </c>
      <c r="T4" s="697"/>
      <c r="U4" s="697"/>
      <c r="V4" s="698"/>
    </row>
    <row r="5" spans="2:22" s="10" customFormat="1" ht="15.75" customHeight="1">
      <c r="B5" s="11"/>
      <c r="C5" s="692" t="s">
        <v>69</v>
      </c>
      <c r="D5" s="675" t="s">
        <v>55</v>
      </c>
      <c r="E5" s="681"/>
      <c r="F5" s="676"/>
      <c r="G5" s="694" t="s">
        <v>69</v>
      </c>
      <c r="H5" s="671" t="s">
        <v>55</v>
      </c>
      <c r="I5" s="678"/>
      <c r="J5" s="672"/>
      <c r="K5" s="694" t="s">
        <v>69</v>
      </c>
      <c r="L5" s="671" t="s">
        <v>55</v>
      </c>
      <c r="M5" s="678"/>
      <c r="N5" s="672"/>
      <c r="O5" s="694" t="s">
        <v>69</v>
      </c>
      <c r="P5" s="671" t="s">
        <v>55</v>
      </c>
      <c r="Q5" s="678"/>
      <c r="R5" s="672"/>
      <c r="S5" s="694" t="s">
        <v>69</v>
      </c>
      <c r="T5" s="699" t="s">
        <v>55</v>
      </c>
      <c r="U5" s="700"/>
      <c r="V5" s="701"/>
    </row>
    <row r="6" spans="2:22" s="10" customFormat="1" ht="31.5">
      <c r="B6" s="11"/>
      <c r="C6" s="693"/>
      <c r="D6" s="12" t="s">
        <v>30</v>
      </c>
      <c r="E6" s="78" t="s">
        <v>31</v>
      </c>
      <c r="F6" s="13" t="s">
        <v>32</v>
      </c>
      <c r="G6" s="695"/>
      <c r="H6" s="14" t="s">
        <v>30</v>
      </c>
      <c r="I6" s="79" t="s">
        <v>31</v>
      </c>
      <c r="J6" s="15" t="s">
        <v>32</v>
      </c>
      <c r="K6" s="695"/>
      <c r="L6" s="14" t="s">
        <v>30</v>
      </c>
      <c r="M6" s="79" t="s">
        <v>31</v>
      </c>
      <c r="N6" s="15" t="s">
        <v>32</v>
      </c>
      <c r="O6" s="695"/>
      <c r="P6" s="14" t="s">
        <v>30</v>
      </c>
      <c r="Q6" s="79" t="s">
        <v>31</v>
      </c>
      <c r="R6" s="15" t="s">
        <v>32</v>
      </c>
      <c r="S6" s="695"/>
      <c r="T6" s="80" t="s">
        <v>30</v>
      </c>
      <c r="U6" s="81" t="s">
        <v>31</v>
      </c>
      <c r="V6" s="82" t="s">
        <v>32</v>
      </c>
    </row>
    <row r="7" spans="2:22" s="10" customFormat="1" ht="15.75">
      <c r="B7" s="134"/>
      <c r="C7" s="17"/>
      <c r="D7" s="17"/>
      <c r="E7" s="83"/>
      <c r="F7" s="18"/>
      <c r="G7" s="134"/>
      <c r="H7" s="134"/>
      <c r="I7" s="84"/>
      <c r="J7" s="135"/>
      <c r="K7" s="134"/>
      <c r="L7" s="134"/>
      <c r="M7" s="84"/>
      <c r="N7" s="135"/>
      <c r="O7" s="134"/>
      <c r="P7" s="134"/>
      <c r="Q7" s="84"/>
      <c r="R7" s="135"/>
      <c r="S7" s="134"/>
      <c r="T7" s="134"/>
      <c r="U7" s="84"/>
      <c r="V7" s="135"/>
    </row>
    <row r="8" spans="2:22" ht="15.75">
      <c r="B8" s="25" t="s">
        <v>70</v>
      </c>
      <c r="C8" s="27">
        <v>5540</v>
      </c>
      <c r="D8" s="27">
        <v>0</v>
      </c>
      <c r="E8" s="86">
        <v>5540</v>
      </c>
      <c r="F8" s="28">
        <v>0</v>
      </c>
      <c r="G8" s="27">
        <v>5529</v>
      </c>
      <c r="H8" s="27">
        <v>0</v>
      </c>
      <c r="I8" s="86">
        <v>5529</v>
      </c>
      <c r="J8" s="28">
        <v>0</v>
      </c>
      <c r="K8" s="27">
        <v>5705</v>
      </c>
      <c r="L8" s="27">
        <v>0</v>
      </c>
      <c r="M8" s="86">
        <v>5705</v>
      </c>
      <c r="N8" s="28">
        <v>0</v>
      </c>
      <c r="O8" s="27">
        <v>5750</v>
      </c>
      <c r="P8" s="27">
        <v>0</v>
      </c>
      <c r="Q8" s="86">
        <v>5750</v>
      </c>
      <c r="R8" s="28">
        <v>0</v>
      </c>
      <c r="S8" s="27">
        <v>5685</v>
      </c>
      <c r="T8" s="27">
        <v>0</v>
      </c>
      <c r="U8" s="86">
        <v>5685</v>
      </c>
      <c r="V8" s="28">
        <v>0</v>
      </c>
    </row>
    <row r="9" spans="2:22" ht="15.75">
      <c r="B9" s="25" t="s">
        <v>71</v>
      </c>
      <c r="C9" s="27">
        <v>4084</v>
      </c>
      <c r="D9" s="27">
        <v>1795</v>
      </c>
      <c r="E9" s="86">
        <v>1085</v>
      </c>
      <c r="F9" s="28">
        <v>1204</v>
      </c>
      <c r="G9" s="27">
        <v>3957</v>
      </c>
      <c r="H9" s="27">
        <v>1755</v>
      </c>
      <c r="I9" s="86">
        <v>1086</v>
      </c>
      <c r="J9" s="28">
        <v>1116</v>
      </c>
      <c r="K9" s="27">
        <v>3870</v>
      </c>
      <c r="L9" s="27">
        <v>1725</v>
      </c>
      <c r="M9" s="86">
        <v>1108</v>
      </c>
      <c r="N9" s="28">
        <v>1037</v>
      </c>
      <c r="O9" s="27">
        <v>3800</v>
      </c>
      <c r="P9" s="27">
        <v>1717</v>
      </c>
      <c r="Q9" s="86">
        <v>1075</v>
      </c>
      <c r="R9" s="28">
        <v>1008</v>
      </c>
      <c r="S9" s="27">
        <v>3764</v>
      </c>
      <c r="T9" s="27">
        <v>1712</v>
      </c>
      <c r="U9" s="86">
        <v>1074</v>
      </c>
      <c r="V9" s="28">
        <v>978</v>
      </c>
    </row>
    <row r="10" spans="2:22" ht="15.75">
      <c r="B10" s="25"/>
      <c r="C10" s="27"/>
      <c r="D10" s="27"/>
      <c r="E10" s="86"/>
      <c r="F10" s="28"/>
      <c r="G10" s="27"/>
      <c r="H10" s="27"/>
      <c r="I10" s="86"/>
      <c r="J10" s="28"/>
      <c r="K10" s="27"/>
      <c r="L10" s="27"/>
      <c r="M10" s="86"/>
      <c r="N10" s="28"/>
      <c r="O10" s="27"/>
      <c r="P10" s="27"/>
      <c r="Q10" s="86"/>
      <c r="R10" s="28"/>
      <c r="S10" s="27"/>
      <c r="T10" s="27"/>
      <c r="U10" s="86"/>
      <c r="V10" s="28"/>
    </row>
    <row r="11" spans="2:22" ht="15.75">
      <c r="B11" s="29" t="s">
        <v>40</v>
      </c>
      <c r="C11" s="31">
        <v>9624</v>
      </c>
      <c r="D11" s="31">
        <v>1795</v>
      </c>
      <c r="E11" s="87">
        <v>6625</v>
      </c>
      <c r="F11" s="32">
        <v>1204</v>
      </c>
      <c r="G11" s="31">
        <v>9486</v>
      </c>
      <c r="H11" s="31">
        <v>1755</v>
      </c>
      <c r="I11" s="87">
        <v>6615</v>
      </c>
      <c r="J11" s="32">
        <v>1116</v>
      </c>
      <c r="K11" s="31">
        <v>9575</v>
      </c>
      <c r="L11" s="31">
        <v>1725</v>
      </c>
      <c r="M11" s="87">
        <v>6813</v>
      </c>
      <c r="N11" s="32">
        <v>1037</v>
      </c>
      <c r="O11" s="31">
        <v>9550</v>
      </c>
      <c r="P11" s="31">
        <v>1717</v>
      </c>
      <c r="Q11" s="87">
        <v>6825</v>
      </c>
      <c r="R11" s="32">
        <v>1008</v>
      </c>
      <c r="S11" s="31">
        <v>9449</v>
      </c>
      <c r="T11" s="31">
        <v>1712</v>
      </c>
      <c r="U11" s="87">
        <v>6759</v>
      </c>
      <c r="V11" s="32">
        <v>978</v>
      </c>
    </row>
    <row r="12" spans="2:22" ht="15.75">
      <c r="B12" s="70"/>
      <c r="C12" s="88"/>
      <c r="D12" s="71"/>
      <c r="E12" s="89"/>
      <c r="F12" s="90"/>
      <c r="G12" s="70"/>
      <c r="H12" s="70"/>
      <c r="I12" s="91"/>
      <c r="J12" s="92"/>
      <c r="K12" s="70"/>
      <c r="L12" s="70"/>
      <c r="M12" s="91"/>
      <c r="N12" s="92"/>
      <c r="O12" s="70"/>
      <c r="P12" s="70"/>
      <c r="Q12" s="91"/>
      <c r="R12" s="92"/>
      <c r="S12" s="70"/>
      <c r="T12" s="70"/>
      <c r="U12" s="91"/>
      <c r="V12" s="92"/>
    </row>
    <row r="13" spans="2:18" ht="15.75">
      <c r="B13" s="5" t="s">
        <v>72</v>
      </c>
      <c r="C13" s="57"/>
      <c r="D13" s="57"/>
      <c r="E13" s="57"/>
      <c r="F13" s="57"/>
      <c r="G13" s="3"/>
      <c r="H13" s="3"/>
      <c r="I13" s="3"/>
      <c r="J13" s="3"/>
      <c r="K13" s="3"/>
      <c r="L13" s="3"/>
      <c r="M13" s="3"/>
      <c r="N13" s="3"/>
      <c r="O13" s="3"/>
      <c r="P13" s="3"/>
      <c r="Q13" s="3"/>
      <c r="R13" s="3"/>
    </row>
    <row r="14" spans="2:22" s="10" customFormat="1" ht="15.75">
      <c r="B14" s="2"/>
      <c r="C14" s="680" t="s">
        <v>50</v>
      </c>
      <c r="D14" s="702"/>
      <c r="E14" s="702"/>
      <c r="F14" s="703"/>
      <c r="G14" s="677" t="s">
        <v>51</v>
      </c>
      <c r="H14" s="697"/>
      <c r="I14" s="697"/>
      <c r="J14" s="698"/>
      <c r="K14" s="677" t="s">
        <v>52</v>
      </c>
      <c r="L14" s="697"/>
      <c r="M14" s="697"/>
      <c r="N14" s="698"/>
      <c r="O14" s="677" t="s">
        <v>53</v>
      </c>
      <c r="P14" s="697"/>
      <c r="Q14" s="697"/>
      <c r="R14" s="698"/>
      <c r="S14" s="677" t="s">
        <v>228</v>
      </c>
      <c r="T14" s="697"/>
      <c r="U14" s="697"/>
      <c r="V14" s="698"/>
    </row>
    <row r="15" spans="2:22" s="10" customFormat="1" ht="15.75" customHeight="1">
      <c r="B15" s="11"/>
      <c r="C15" s="692" t="s">
        <v>69</v>
      </c>
      <c r="D15" s="675" t="s">
        <v>55</v>
      </c>
      <c r="E15" s="681"/>
      <c r="F15" s="676"/>
      <c r="G15" s="694" t="s">
        <v>69</v>
      </c>
      <c r="H15" s="671" t="s">
        <v>55</v>
      </c>
      <c r="I15" s="678"/>
      <c r="J15" s="672"/>
      <c r="K15" s="694" t="s">
        <v>69</v>
      </c>
      <c r="L15" s="671" t="s">
        <v>55</v>
      </c>
      <c r="M15" s="678"/>
      <c r="N15" s="672"/>
      <c r="O15" s="694" t="s">
        <v>69</v>
      </c>
      <c r="P15" s="671" t="s">
        <v>55</v>
      </c>
      <c r="Q15" s="678"/>
      <c r="R15" s="672"/>
      <c r="S15" s="694" t="s">
        <v>69</v>
      </c>
      <c r="T15" s="699" t="s">
        <v>55</v>
      </c>
      <c r="U15" s="700"/>
      <c r="V15" s="701"/>
    </row>
    <row r="16" spans="2:22" s="10" customFormat="1" ht="31.5">
      <c r="B16" s="11"/>
      <c r="C16" s="693"/>
      <c r="D16" s="12" t="s">
        <v>30</v>
      </c>
      <c r="E16" s="78" t="s">
        <v>31</v>
      </c>
      <c r="F16" s="13" t="s">
        <v>32</v>
      </c>
      <c r="G16" s="695"/>
      <c r="H16" s="14" t="s">
        <v>30</v>
      </c>
      <c r="I16" s="79" t="s">
        <v>31</v>
      </c>
      <c r="J16" s="15" t="s">
        <v>32</v>
      </c>
      <c r="K16" s="695"/>
      <c r="L16" s="14" t="s">
        <v>30</v>
      </c>
      <c r="M16" s="79" t="s">
        <v>31</v>
      </c>
      <c r="N16" s="15" t="s">
        <v>32</v>
      </c>
      <c r="O16" s="695"/>
      <c r="P16" s="14" t="s">
        <v>30</v>
      </c>
      <c r="Q16" s="79" t="s">
        <v>31</v>
      </c>
      <c r="R16" s="15" t="s">
        <v>32</v>
      </c>
      <c r="S16" s="695"/>
      <c r="T16" s="14" t="s">
        <v>30</v>
      </c>
      <c r="U16" s="79" t="s">
        <v>31</v>
      </c>
      <c r="V16" s="15" t="s">
        <v>32</v>
      </c>
    </row>
    <row r="17" spans="2:22" s="10" customFormat="1" ht="15.75">
      <c r="B17" s="134"/>
      <c r="C17" s="17"/>
      <c r="D17" s="17"/>
      <c r="E17" s="83"/>
      <c r="F17" s="18"/>
      <c r="G17" s="134"/>
      <c r="H17" s="134"/>
      <c r="I17" s="84"/>
      <c r="J17" s="135"/>
      <c r="K17" s="134"/>
      <c r="L17" s="134"/>
      <c r="M17" s="84"/>
      <c r="N17" s="135"/>
      <c r="O17" s="134"/>
      <c r="P17" s="134"/>
      <c r="Q17" s="84"/>
      <c r="R17" s="135"/>
      <c r="S17" s="134"/>
      <c r="T17" s="134"/>
      <c r="U17" s="84"/>
      <c r="V17" s="135"/>
    </row>
    <row r="18" spans="2:22" ht="15.75">
      <c r="B18" s="25" t="s">
        <v>70</v>
      </c>
      <c r="C18" s="27">
        <v>5540</v>
      </c>
      <c r="D18" s="94">
        <v>0</v>
      </c>
      <c r="E18" s="95">
        <v>1</v>
      </c>
      <c r="F18" s="96">
        <v>0</v>
      </c>
      <c r="G18" s="27">
        <v>5529</v>
      </c>
      <c r="H18" s="94">
        <v>0</v>
      </c>
      <c r="I18" s="95">
        <v>1</v>
      </c>
      <c r="J18" s="96">
        <v>0</v>
      </c>
      <c r="K18" s="27">
        <v>5705</v>
      </c>
      <c r="L18" s="94">
        <v>0</v>
      </c>
      <c r="M18" s="95">
        <v>1</v>
      </c>
      <c r="N18" s="96">
        <v>0</v>
      </c>
      <c r="O18" s="27">
        <v>5750</v>
      </c>
      <c r="P18" s="94">
        <v>0</v>
      </c>
      <c r="Q18" s="95">
        <v>1</v>
      </c>
      <c r="R18" s="96">
        <v>0</v>
      </c>
      <c r="S18" s="27">
        <v>5685</v>
      </c>
      <c r="T18" s="94">
        <v>0</v>
      </c>
      <c r="U18" s="95">
        <v>1</v>
      </c>
      <c r="V18" s="96">
        <v>0</v>
      </c>
    </row>
    <row r="19" spans="2:22" ht="15.75">
      <c r="B19" s="25" t="s">
        <v>71</v>
      </c>
      <c r="C19" s="27">
        <v>4084</v>
      </c>
      <c r="D19" s="94">
        <v>0.43952007835455437</v>
      </c>
      <c r="E19" s="95">
        <v>0.2656709108716944</v>
      </c>
      <c r="F19" s="96">
        <v>0.2948090107737512</v>
      </c>
      <c r="G19" s="27">
        <v>3957</v>
      </c>
      <c r="H19" s="94">
        <v>0.44351781652767247</v>
      </c>
      <c r="I19" s="95">
        <v>0.2744503411675512</v>
      </c>
      <c r="J19" s="96">
        <v>0.28203184230477635</v>
      </c>
      <c r="K19" s="27">
        <v>3870</v>
      </c>
      <c r="L19" s="94">
        <v>0.44573643410852715</v>
      </c>
      <c r="M19" s="95">
        <v>0.2863049095607235</v>
      </c>
      <c r="N19" s="96">
        <v>0.26795865633074933</v>
      </c>
      <c r="O19" s="27">
        <v>3800</v>
      </c>
      <c r="P19" s="94">
        <v>0.4518421052631579</v>
      </c>
      <c r="Q19" s="95">
        <v>0.28289473684210525</v>
      </c>
      <c r="R19" s="96">
        <v>0.26526315789473687</v>
      </c>
      <c r="S19" s="27">
        <v>3764</v>
      </c>
      <c r="T19" s="94">
        <v>0.45483528161530284</v>
      </c>
      <c r="U19" s="95">
        <v>0.28533475026567484</v>
      </c>
      <c r="V19" s="96">
        <v>0.2598299681190223</v>
      </c>
    </row>
    <row r="20" spans="2:22" ht="15.75">
      <c r="B20" s="25"/>
      <c r="C20" s="27"/>
      <c r="D20" s="94"/>
      <c r="E20" s="95"/>
      <c r="F20" s="96"/>
      <c r="G20" s="27"/>
      <c r="H20" s="94"/>
      <c r="I20" s="95"/>
      <c r="J20" s="96"/>
      <c r="K20" s="27"/>
      <c r="L20" s="94"/>
      <c r="M20" s="95"/>
      <c r="N20" s="96"/>
      <c r="O20" s="27"/>
      <c r="P20" s="94"/>
      <c r="Q20" s="95"/>
      <c r="R20" s="96"/>
      <c r="S20" s="27"/>
      <c r="T20" s="94"/>
      <c r="U20" s="95"/>
      <c r="V20" s="96"/>
    </row>
    <row r="21" spans="2:22" ht="15.75">
      <c r="B21" s="29" t="s">
        <v>40</v>
      </c>
      <c r="C21" s="31">
        <v>9624</v>
      </c>
      <c r="D21" s="99">
        <v>0.18651288445552786</v>
      </c>
      <c r="E21" s="100">
        <v>0.688383208645054</v>
      </c>
      <c r="F21" s="101">
        <v>0.1251039068994181</v>
      </c>
      <c r="G21" s="31">
        <v>9486</v>
      </c>
      <c r="H21" s="99">
        <v>0.18500948766603414</v>
      </c>
      <c r="I21" s="100">
        <v>0.6973434535104365</v>
      </c>
      <c r="J21" s="101">
        <v>0.11764705882352941</v>
      </c>
      <c r="K21" s="31">
        <v>9575</v>
      </c>
      <c r="L21" s="99">
        <v>0.1801566579634465</v>
      </c>
      <c r="M21" s="100">
        <v>0.7115404699738903</v>
      </c>
      <c r="N21" s="101">
        <v>0.10830287206266319</v>
      </c>
      <c r="O21" s="31">
        <v>9550</v>
      </c>
      <c r="P21" s="99">
        <v>0.17979057591623038</v>
      </c>
      <c r="Q21" s="100">
        <v>0.7146596858638743</v>
      </c>
      <c r="R21" s="101">
        <v>0.10554973821989529</v>
      </c>
      <c r="S21" s="31">
        <v>9449</v>
      </c>
      <c r="T21" s="99">
        <v>0.18118319398878188</v>
      </c>
      <c r="U21" s="100">
        <v>0.7153137898190285</v>
      </c>
      <c r="V21" s="101">
        <v>0.10350301619218966</v>
      </c>
    </row>
    <row r="22" spans="2:22" ht="15">
      <c r="B22" s="37"/>
      <c r="C22" s="102"/>
      <c r="D22" s="103"/>
      <c r="E22" s="104"/>
      <c r="F22" s="105"/>
      <c r="G22" s="37"/>
      <c r="H22" s="37"/>
      <c r="I22" s="77"/>
      <c r="J22" s="40"/>
      <c r="K22" s="37"/>
      <c r="L22" s="37"/>
      <c r="M22" s="77"/>
      <c r="N22" s="40"/>
      <c r="O22" s="37"/>
      <c r="P22" s="37"/>
      <c r="Q22" s="77"/>
      <c r="R22" s="40"/>
      <c r="S22" s="37"/>
      <c r="T22" s="103"/>
      <c r="U22" s="104"/>
      <c r="V22" s="105"/>
    </row>
    <row r="23" ht="15.75">
      <c r="B23" s="3" t="s">
        <v>33</v>
      </c>
    </row>
    <row r="25" s="3" customFormat="1" ht="15.75">
      <c r="B25" s="5" t="s">
        <v>63</v>
      </c>
    </row>
    <row r="26" spans="2:19" ht="35.25" customHeight="1">
      <c r="B26" s="696" t="s">
        <v>73</v>
      </c>
      <c r="C26" s="696"/>
      <c r="D26" s="696"/>
      <c r="E26" s="696"/>
      <c r="F26" s="696"/>
      <c r="G26" s="696"/>
      <c r="H26" s="696"/>
      <c r="I26" s="696"/>
      <c r="J26" s="696"/>
      <c r="K26" s="696"/>
      <c r="L26" s="696"/>
      <c r="M26" s="696"/>
      <c r="N26" s="696"/>
      <c r="O26" s="696"/>
      <c r="P26" s="696"/>
      <c r="Q26" s="696"/>
      <c r="R26" s="696"/>
      <c r="S26" s="106"/>
    </row>
    <row r="27" spans="2:18" ht="15.75" customHeight="1">
      <c r="B27" s="691" t="s">
        <v>230</v>
      </c>
      <c r="C27" s="691"/>
      <c r="D27" s="691"/>
      <c r="E27" s="691"/>
      <c r="F27" s="691"/>
      <c r="G27" s="691"/>
      <c r="H27" s="691"/>
      <c r="I27" s="691"/>
      <c r="J27" s="691"/>
      <c r="K27" s="691"/>
      <c r="L27" s="691"/>
      <c r="M27" s="691"/>
      <c r="N27" s="691"/>
      <c r="O27" s="691"/>
      <c r="P27" s="691"/>
      <c r="Q27" s="691"/>
      <c r="R27" s="691"/>
    </row>
    <row r="29" spans="3:8" ht="15">
      <c r="C29" s="428"/>
      <c r="D29" s="429"/>
      <c r="E29" s="429"/>
      <c r="F29" s="429"/>
      <c r="G29" s="429"/>
      <c r="H29" s="418"/>
    </row>
  </sheetData>
  <sheetProtection/>
  <mergeCells count="33">
    <mergeCell ref="H5:J5"/>
    <mergeCell ref="S15:S16"/>
    <mergeCell ref="P15:R15"/>
    <mergeCell ref="O14:R14"/>
    <mergeCell ref="L15:N15"/>
    <mergeCell ref="O15:O16"/>
    <mergeCell ref="G14:J14"/>
    <mergeCell ref="K14:N14"/>
    <mergeCell ref="L5:N5"/>
    <mergeCell ref="C14:F14"/>
    <mergeCell ref="B1:R1"/>
    <mergeCell ref="C4:F4"/>
    <mergeCell ref="G4:J4"/>
    <mergeCell ref="K4:N4"/>
    <mergeCell ref="O4:R4"/>
    <mergeCell ref="K5:K6"/>
    <mergeCell ref="C5:C6"/>
    <mergeCell ref="D5:F5"/>
    <mergeCell ref="G5:G6"/>
    <mergeCell ref="S4:V4"/>
    <mergeCell ref="T5:V5"/>
    <mergeCell ref="S14:V14"/>
    <mergeCell ref="T15:V15"/>
    <mergeCell ref="O5:O6"/>
    <mergeCell ref="P5:R5"/>
    <mergeCell ref="S5:S6"/>
    <mergeCell ref="B27:R27"/>
    <mergeCell ref="C15:C16"/>
    <mergeCell ref="D15:F15"/>
    <mergeCell ref="G15:G16"/>
    <mergeCell ref="H15:J15"/>
    <mergeCell ref="K15:K16"/>
    <mergeCell ref="B26:R26"/>
  </mergeCells>
  <printOptions/>
  <pageMargins left="0.7" right="0.7" top="0.75" bottom="0.75" header="0.3" footer="0.3"/>
  <pageSetup fitToHeight="1" fitToWidth="1" horizontalDpi="600" verticalDpi="600" orientation="landscape" scale="53" r:id="rId1"/>
</worksheet>
</file>

<file path=xl/worksheets/sheet30.xml><?xml version="1.0" encoding="utf-8"?>
<worksheet xmlns="http://schemas.openxmlformats.org/spreadsheetml/2006/main" xmlns:r="http://schemas.openxmlformats.org/officeDocument/2006/relationships">
  <dimension ref="A1:R492"/>
  <sheetViews>
    <sheetView zoomScalePageLayoutView="0" workbookViewId="0" topLeftCell="A1">
      <selection activeCell="A1" sqref="A1"/>
    </sheetView>
  </sheetViews>
  <sheetFormatPr defaultColWidth="9.140625" defaultRowHeight="15"/>
  <cols>
    <col min="1" max="1" width="22.140625" style="110" customWidth="1"/>
    <col min="2" max="2" width="11.7109375" style="110" customWidth="1"/>
    <col min="3" max="3" width="13.28125" style="110" customWidth="1"/>
    <col min="4" max="4" width="14.7109375" style="110" customWidth="1"/>
    <col min="5" max="8" width="9.140625" style="110" customWidth="1"/>
    <col min="9" max="9" width="11.7109375" style="110" customWidth="1"/>
    <col min="10" max="10" width="12.421875" style="110" customWidth="1"/>
    <col min="11" max="11" width="9.140625" style="110" customWidth="1"/>
    <col min="12" max="12" width="11.00390625" style="110" customWidth="1"/>
    <col min="13" max="14" width="11.57421875" style="110" customWidth="1"/>
    <col min="15" max="16384" width="9.140625" style="110" customWidth="1"/>
  </cols>
  <sheetData>
    <row r="1" spans="1:15" ht="15.75">
      <c r="A1" s="5" t="s">
        <v>866</v>
      </c>
      <c r="B1" s="5"/>
      <c r="C1" s="5"/>
      <c r="D1" s="3"/>
      <c r="E1" s="3"/>
      <c r="F1" s="3"/>
      <c r="G1" s="3"/>
      <c r="H1" s="3"/>
      <c r="I1" s="3"/>
      <c r="J1" s="3"/>
      <c r="K1" s="3"/>
      <c r="L1" s="3"/>
      <c r="M1" s="3"/>
      <c r="N1" s="3"/>
      <c r="O1" s="3"/>
    </row>
    <row r="2" spans="1:15" ht="15.75">
      <c r="A2" s="3"/>
      <c r="B2" s="5"/>
      <c r="C2" s="5"/>
      <c r="D2" s="3"/>
      <c r="E2" s="3"/>
      <c r="F2" s="3"/>
      <c r="G2" s="3"/>
      <c r="H2" s="3"/>
      <c r="I2" s="3"/>
      <c r="J2" s="3"/>
      <c r="K2" s="3"/>
      <c r="L2" s="3"/>
      <c r="M2" s="3"/>
      <c r="N2" s="3"/>
      <c r="O2" s="3"/>
    </row>
    <row r="3" spans="1:15" ht="15.75">
      <c r="A3" s="133"/>
      <c r="B3" s="710" t="s">
        <v>384</v>
      </c>
      <c r="C3" s="712" t="s">
        <v>385</v>
      </c>
      <c r="D3" s="715" t="s">
        <v>365</v>
      </c>
      <c r="E3" s="715"/>
      <c r="F3" s="715"/>
      <c r="G3" s="715"/>
      <c r="H3" s="715"/>
      <c r="I3" s="715"/>
      <c r="J3" s="715"/>
      <c r="K3" s="715"/>
      <c r="L3" s="715"/>
      <c r="M3" s="715"/>
      <c r="N3" s="715"/>
      <c r="O3" s="716"/>
    </row>
    <row r="4" spans="1:15" ht="82.5" customHeight="1">
      <c r="A4" s="23"/>
      <c r="B4" s="711"/>
      <c r="C4" s="713"/>
      <c r="D4" s="540" t="s">
        <v>21</v>
      </c>
      <c r="E4" s="540" t="s">
        <v>22</v>
      </c>
      <c r="F4" s="540" t="s">
        <v>23</v>
      </c>
      <c r="G4" s="540" t="s">
        <v>24</v>
      </c>
      <c r="H4" s="540" t="s">
        <v>25</v>
      </c>
      <c r="I4" s="540" t="s">
        <v>366</v>
      </c>
      <c r="J4" s="540" t="s">
        <v>367</v>
      </c>
      <c r="K4" s="540" t="s">
        <v>26</v>
      </c>
      <c r="L4" s="540" t="s">
        <v>368</v>
      </c>
      <c r="M4" s="540" t="s">
        <v>369</v>
      </c>
      <c r="N4" s="540" t="s">
        <v>27</v>
      </c>
      <c r="O4" s="541" t="s">
        <v>28</v>
      </c>
    </row>
    <row r="5" spans="1:17" ht="15.75">
      <c r="A5" s="535"/>
      <c r="B5" s="536"/>
      <c r="C5" s="537"/>
      <c r="D5" s="536"/>
      <c r="E5" s="84"/>
      <c r="F5" s="84"/>
      <c r="G5" s="84"/>
      <c r="H5" s="84"/>
      <c r="I5" s="84"/>
      <c r="J5" s="84"/>
      <c r="K5" s="84"/>
      <c r="L5" s="84"/>
      <c r="M5" s="84"/>
      <c r="N5" s="84"/>
      <c r="O5" s="537"/>
      <c r="Q5" s="420"/>
    </row>
    <row r="6" spans="1:18" ht="15.75">
      <c r="A6" s="616" t="s">
        <v>386</v>
      </c>
      <c r="B6" s="633"/>
      <c r="C6" s="118"/>
      <c r="D6" s="23"/>
      <c r="E6" s="119"/>
      <c r="F6" s="119"/>
      <c r="G6" s="119"/>
      <c r="H6" s="119"/>
      <c r="I6" s="119"/>
      <c r="J6" s="119"/>
      <c r="K6" s="119"/>
      <c r="L6" s="119"/>
      <c r="M6" s="119"/>
      <c r="N6" s="119"/>
      <c r="O6" s="24"/>
      <c r="Q6" s="426"/>
      <c r="R6" s="538"/>
    </row>
    <row r="7" spans="1:18" ht="15.75">
      <c r="A7" s="552" t="s">
        <v>387</v>
      </c>
      <c r="B7" s="25">
        <v>0</v>
      </c>
      <c r="C7" s="120">
        <v>0</v>
      </c>
      <c r="D7" s="25">
        <v>0</v>
      </c>
      <c r="E7" s="76">
        <v>0</v>
      </c>
      <c r="F7" s="110">
        <v>0</v>
      </c>
      <c r="G7" s="76">
        <v>0</v>
      </c>
      <c r="H7" s="76">
        <v>0</v>
      </c>
      <c r="I7" s="76">
        <v>0</v>
      </c>
      <c r="J7" s="76">
        <v>0</v>
      </c>
      <c r="K7" s="76">
        <v>0</v>
      </c>
      <c r="L7" s="76">
        <v>0</v>
      </c>
      <c r="M7" s="76">
        <v>0</v>
      </c>
      <c r="N7" s="76">
        <v>0</v>
      </c>
      <c r="O7" s="120">
        <v>0</v>
      </c>
      <c r="Q7" s="426"/>
      <c r="R7" s="538"/>
    </row>
    <row r="8" spans="1:18" ht="15.75">
      <c r="A8" s="552" t="s">
        <v>388</v>
      </c>
      <c r="B8" s="25">
        <v>34</v>
      </c>
      <c r="C8" s="120">
        <v>23</v>
      </c>
      <c r="D8" s="25">
        <v>11</v>
      </c>
      <c r="E8" s="76">
        <v>0</v>
      </c>
      <c r="F8" s="110">
        <v>1</v>
      </c>
      <c r="G8" s="76">
        <v>0</v>
      </c>
      <c r="H8" s="76">
        <v>17</v>
      </c>
      <c r="I8" s="76">
        <v>2</v>
      </c>
      <c r="J8" s="76">
        <v>15</v>
      </c>
      <c r="K8" s="76">
        <v>5</v>
      </c>
      <c r="L8" s="76">
        <v>4</v>
      </c>
      <c r="M8" s="76">
        <v>1</v>
      </c>
      <c r="N8" s="76">
        <v>0</v>
      </c>
      <c r="O8" s="120">
        <v>0</v>
      </c>
      <c r="Q8" s="426"/>
      <c r="R8" s="538"/>
    </row>
    <row r="9" spans="1:18" ht="15.75">
      <c r="A9" s="552" t="s">
        <v>389</v>
      </c>
      <c r="B9" s="25">
        <v>20</v>
      </c>
      <c r="C9" s="120">
        <v>10</v>
      </c>
      <c r="D9" s="25">
        <v>10</v>
      </c>
      <c r="E9" s="76">
        <v>0</v>
      </c>
      <c r="F9" s="110">
        <v>0</v>
      </c>
      <c r="G9" s="76">
        <v>1</v>
      </c>
      <c r="H9" s="76">
        <v>6</v>
      </c>
      <c r="I9" s="76">
        <v>1</v>
      </c>
      <c r="J9" s="76">
        <v>5</v>
      </c>
      <c r="K9" s="76">
        <v>2</v>
      </c>
      <c r="L9" s="76">
        <v>0</v>
      </c>
      <c r="M9" s="76">
        <v>2</v>
      </c>
      <c r="N9" s="76">
        <v>1</v>
      </c>
      <c r="O9" s="120">
        <v>0</v>
      </c>
      <c r="Q9" s="426"/>
      <c r="R9" s="538"/>
    </row>
    <row r="10" spans="1:18" ht="15.75">
      <c r="A10" s="552" t="s">
        <v>390</v>
      </c>
      <c r="B10" s="25">
        <v>58</v>
      </c>
      <c r="C10" s="120">
        <v>18</v>
      </c>
      <c r="D10" s="25">
        <v>40</v>
      </c>
      <c r="E10" s="76">
        <v>0</v>
      </c>
      <c r="F10" s="110">
        <v>1</v>
      </c>
      <c r="G10" s="76">
        <v>0</v>
      </c>
      <c r="H10" s="76">
        <v>11</v>
      </c>
      <c r="I10" s="76">
        <v>0</v>
      </c>
      <c r="J10" s="76">
        <v>11</v>
      </c>
      <c r="K10" s="76">
        <v>3</v>
      </c>
      <c r="L10" s="76">
        <v>3</v>
      </c>
      <c r="M10" s="76">
        <v>0</v>
      </c>
      <c r="N10" s="76">
        <v>3</v>
      </c>
      <c r="O10" s="120">
        <v>0</v>
      </c>
      <c r="Q10" s="426"/>
      <c r="R10" s="538"/>
    </row>
    <row r="11" spans="1:18" ht="15.75">
      <c r="A11" s="552" t="s">
        <v>391</v>
      </c>
      <c r="B11" s="25">
        <v>9</v>
      </c>
      <c r="C11" s="120">
        <v>4</v>
      </c>
      <c r="D11" s="25">
        <v>5</v>
      </c>
      <c r="E11" s="76">
        <v>0</v>
      </c>
      <c r="F11" s="110">
        <v>1</v>
      </c>
      <c r="G11" s="76">
        <v>0</v>
      </c>
      <c r="H11" s="76">
        <v>1</v>
      </c>
      <c r="I11" s="76">
        <v>0</v>
      </c>
      <c r="J11" s="76">
        <v>1</v>
      </c>
      <c r="K11" s="76">
        <v>1</v>
      </c>
      <c r="L11" s="76">
        <v>1</v>
      </c>
      <c r="M11" s="76">
        <v>0</v>
      </c>
      <c r="N11" s="76">
        <v>1</v>
      </c>
      <c r="O11" s="120">
        <v>0</v>
      </c>
      <c r="Q11" s="426"/>
      <c r="R11" s="538"/>
    </row>
    <row r="12" spans="1:18" ht="15.75">
      <c r="A12" s="552" t="s">
        <v>392</v>
      </c>
      <c r="B12" s="25">
        <v>9</v>
      </c>
      <c r="C12" s="120">
        <v>5</v>
      </c>
      <c r="D12" s="25">
        <v>4</v>
      </c>
      <c r="E12" s="76">
        <v>0</v>
      </c>
      <c r="F12" s="110">
        <v>1</v>
      </c>
      <c r="G12" s="76">
        <v>0</v>
      </c>
      <c r="H12" s="76">
        <v>2</v>
      </c>
      <c r="I12" s="76">
        <v>1</v>
      </c>
      <c r="J12" s="76">
        <v>1</v>
      </c>
      <c r="K12" s="76">
        <v>1</v>
      </c>
      <c r="L12" s="76">
        <v>1</v>
      </c>
      <c r="M12" s="76">
        <v>0</v>
      </c>
      <c r="N12" s="76">
        <v>1</v>
      </c>
      <c r="O12" s="120">
        <v>0</v>
      </c>
      <c r="Q12" s="426"/>
      <c r="R12" s="538"/>
    </row>
    <row r="13" spans="1:18" ht="15.75">
      <c r="A13" s="552" t="s">
        <v>393</v>
      </c>
      <c r="B13" s="25">
        <v>47</v>
      </c>
      <c r="C13" s="120">
        <v>34</v>
      </c>
      <c r="D13" s="25">
        <v>13</v>
      </c>
      <c r="E13" s="76">
        <v>1</v>
      </c>
      <c r="F13" s="110">
        <v>0</v>
      </c>
      <c r="G13" s="76">
        <v>0</v>
      </c>
      <c r="H13" s="76">
        <v>18</v>
      </c>
      <c r="I13" s="76">
        <v>2</v>
      </c>
      <c r="J13" s="76">
        <v>16</v>
      </c>
      <c r="K13" s="76">
        <v>9</v>
      </c>
      <c r="L13" s="76">
        <v>8</v>
      </c>
      <c r="M13" s="76">
        <v>1</v>
      </c>
      <c r="N13" s="76">
        <v>5</v>
      </c>
      <c r="O13" s="120">
        <v>1</v>
      </c>
      <c r="Q13" s="426"/>
      <c r="R13" s="538"/>
    </row>
    <row r="14" spans="1:18" ht="15.75">
      <c r="A14" s="552" t="s">
        <v>394</v>
      </c>
      <c r="B14" s="25">
        <v>34</v>
      </c>
      <c r="C14" s="120">
        <v>15</v>
      </c>
      <c r="D14" s="25">
        <v>19</v>
      </c>
      <c r="E14" s="76">
        <v>0</v>
      </c>
      <c r="F14" s="110">
        <v>2</v>
      </c>
      <c r="G14" s="76">
        <v>0</v>
      </c>
      <c r="H14" s="76">
        <v>10</v>
      </c>
      <c r="I14" s="76">
        <v>2</v>
      </c>
      <c r="J14" s="76">
        <v>8</v>
      </c>
      <c r="K14" s="76">
        <v>2</v>
      </c>
      <c r="L14" s="76">
        <v>0</v>
      </c>
      <c r="M14" s="76">
        <v>2</v>
      </c>
      <c r="N14" s="76">
        <v>1</v>
      </c>
      <c r="O14" s="120">
        <v>0</v>
      </c>
      <c r="Q14" s="426"/>
      <c r="R14" s="538"/>
    </row>
    <row r="15" spans="1:18" ht="15.75">
      <c r="A15" s="552" t="s">
        <v>395</v>
      </c>
      <c r="B15" s="25">
        <v>0</v>
      </c>
      <c r="C15" s="120">
        <v>0</v>
      </c>
      <c r="D15" s="25">
        <v>0</v>
      </c>
      <c r="E15" s="76">
        <v>0</v>
      </c>
      <c r="F15" s="110">
        <v>0</v>
      </c>
      <c r="G15" s="76">
        <v>0</v>
      </c>
      <c r="H15" s="76">
        <v>0</v>
      </c>
      <c r="I15" s="76">
        <v>0</v>
      </c>
      <c r="J15" s="76">
        <v>0</v>
      </c>
      <c r="K15" s="76">
        <v>0</v>
      </c>
      <c r="L15" s="76">
        <v>0</v>
      </c>
      <c r="M15" s="76">
        <v>0</v>
      </c>
      <c r="N15" s="76">
        <v>0</v>
      </c>
      <c r="O15" s="120">
        <v>0</v>
      </c>
      <c r="Q15" s="426"/>
      <c r="R15" s="538"/>
    </row>
    <row r="16" spans="1:18" ht="15.75">
      <c r="A16" s="552" t="s">
        <v>396</v>
      </c>
      <c r="B16" s="25">
        <v>48</v>
      </c>
      <c r="C16" s="120">
        <v>18</v>
      </c>
      <c r="D16" s="25">
        <v>30</v>
      </c>
      <c r="E16" s="76">
        <v>0</v>
      </c>
      <c r="F16" s="110">
        <v>0</v>
      </c>
      <c r="G16" s="76">
        <v>0</v>
      </c>
      <c r="H16" s="76">
        <v>9</v>
      </c>
      <c r="I16" s="76">
        <v>1</v>
      </c>
      <c r="J16" s="76">
        <v>8</v>
      </c>
      <c r="K16" s="76">
        <v>6</v>
      </c>
      <c r="L16" s="76">
        <v>3</v>
      </c>
      <c r="M16" s="76">
        <v>3</v>
      </c>
      <c r="N16" s="76">
        <v>3</v>
      </c>
      <c r="O16" s="120">
        <v>0</v>
      </c>
      <c r="Q16" s="426"/>
      <c r="R16" s="538"/>
    </row>
    <row r="17" spans="1:18" ht="15.75">
      <c r="A17" s="552" t="s">
        <v>397</v>
      </c>
      <c r="B17" s="25">
        <v>34</v>
      </c>
      <c r="C17" s="120">
        <v>15</v>
      </c>
      <c r="D17" s="25">
        <v>19</v>
      </c>
      <c r="E17" s="76">
        <v>0</v>
      </c>
      <c r="F17" s="110">
        <v>2</v>
      </c>
      <c r="G17" s="76">
        <v>0</v>
      </c>
      <c r="H17" s="76">
        <v>9</v>
      </c>
      <c r="I17" s="76">
        <v>0</v>
      </c>
      <c r="J17" s="76">
        <v>9</v>
      </c>
      <c r="K17" s="76">
        <v>2</v>
      </c>
      <c r="L17" s="76">
        <v>2</v>
      </c>
      <c r="M17" s="76">
        <v>0</v>
      </c>
      <c r="N17" s="76">
        <v>2</v>
      </c>
      <c r="O17" s="120">
        <v>0</v>
      </c>
      <c r="Q17" s="426"/>
      <c r="R17" s="538"/>
    </row>
    <row r="18" spans="1:18" ht="15.75">
      <c r="A18" s="552" t="s">
        <v>398</v>
      </c>
      <c r="B18" s="25">
        <v>28</v>
      </c>
      <c r="C18" s="120">
        <v>9</v>
      </c>
      <c r="D18" s="25">
        <v>19</v>
      </c>
      <c r="E18" s="76">
        <v>0</v>
      </c>
      <c r="F18" s="110">
        <v>0</v>
      </c>
      <c r="G18" s="76">
        <v>0</v>
      </c>
      <c r="H18" s="76">
        <v>6</v>
      </c>
      <c r="I18" s="76">
        <v>1</v>
      </c>
      <c r="J18" s="76">
        <v>5</v>
      </c>
      <c r="K18" s="76">
        <v>3</v>
      </c>
      <c r="L18" s="76">
        <v>3</v>
      </c>
      <c r="M18" s="76">
        <v>0</v>
      </c>
      <c r="N18" s="76">
        <v>0</v>
      </c>
      <c r="O18" s="120">
        <v>0</v>
      </c>
      <c r="Q18" s="426"/>
      <c r="R18" s="538"/>
    </row>
    <row r="19" spans="1:18" ht="15.75">
      <c r="A19" s="552" t="s">
        <v>399</v>
      </c>
      <c r="B19" s="25">
        <v>39</v>
      </c>
      <c r="C19" s="120">
        <v>27</v>
      </c>
      <c r="D19" s="25">
        <v>12</v>
      </c>
      <c r="E19" s="76">
        <v>1</v>
      </c>
      <c r="F19" s="110">
        <v>5</v>
      </c>
      <c r="G19" s="76">
        <v>1</v>
      </c>
      <c r="H19" s="76">
        <v>15</v>
      </c>
      <c r="I19" s="76">
        <v>2</v>
      </c>
      <c r="J19" s="76">
        <v>13</v>
      </c>
      <c r="K19" s="76">
        <v>4</v>
      </c>
      <c r="L19" s="76">
        <v>3</v>
      </c>
      <c r="M19" s="76">
        <v>1</v>
      </c>
      <c r="N19" s="76">
        <v>0</v>
      </c>
      <c r="O19" s="120">
        <v>1</v>
      </c>
      <c r="Q19" s="426"/>
      <c r="R19" s="538"/>
    </row>
    <row r="20" spans="1:18" ht="15.75">
      <c r="A20" s="552" t="s">
        <v>400</v>
      </c>
      <c r="B20" s="25">
        <v>18</v>
      </c>
      <c r="C20" s="120">
        <v>11</v>
      </c>
      <c r="D20" s="25">
        <v>7</v>
      </c>
      <c r="E20" s="76">
        <v>0</v>
      </c>
      <c r="F20" s="110">
        <v>0</v>
      </c>
      <c r="G20" s="76">
        <v>1</v>
      </c>
      <c r="H20" s="76">
        <v>8</v>
      </c>
      <c r="I20" s="76">
        <v>0</v>
      </c>
      <c r="J20" s="76">
        <v>8</v>
      </c>
      <c r="K20" s="76">
        <v>1</v>
      </c>
      <c r="L20" s="76">
        <v>1</v>
      </c>
      <c r="M20" s="76">
        <v>0</v>
      </c>
      <c r="N20" s="76">
        <v>0</v>
      </c>
      <c r="O20" s="120">
        <v>1</v>
      </c>
      <c r="Q20" s="426"/>
      <c r="R20" s="538"/>
    </row>
    <row r="21" spans="1:18" ht="15.75">
      <c r="A21" s="552" t="s">
        <v>401</v>
      </c>
      <c r="B21" s="25">
        <v>0</v>
      </c>
      <c r="C21" s="120">
        <v>0</v>
      </c>
      <c r="D21" s="25">
        <v>0</v>
      </c>
      <c r="E21" s="76">
        <v>0</v>
      </c>
      <c r="F21" s="110">
        <v>0</v>
      </c>
      <c r="G21" s="76">
        <v>0</v>
      </c>
      <c r="H21" s="76">
        <v>0</v>
      </c>
      <c r="I21" s="76">
        <v>0</v>
      </c>
      <c r="J21" s="76">
        <v>0</v>
      </c>
      <c r="K21" s="76">
        <v>0</v>
      </c>
      <c r="L21" s="76">
        <v>0</v>
      </c>
      <c r="M21" s="76">
        <v>0</v>
      </c>
      <c r="N21" s="76">
        <v>0</v>
      </c>
      <c r="O21" s="120">
        <v>0</v>
      </c>
      <c r="Q21" s="426"/>
      <c r="R21" s="538"/>
    </row>
    <row r="22" spans="1:18" ht="15.75">
      <c r="A22" s="552" t="s">
        <v>402</v>
      </c>
      <c r="B22" s="25">
        <v>20</v>
      </c>
      <c r="C22" s="120">
        <v>7</v>
      </c>
      <c r="D22" s="25">
        <v>13</v>
      </c>
      <c r="E22" s="76">
        <v>0</v>
      </c>
      <c r="F22" s="110">
        <v>0</v>
      </c>
      <c r="G22" s="76">
        <v>0</v>
      </c>
      <c r="H22" s="76">
        <v>4</v>
      </c>
      <c r="I22" s="76">
        <v>0</v>
      </c>
      <c r="J22" s="76">
        <v>4</v>
      </c>
      <c r="K22" s="76">
        <v>1</v>
      </c>
      <c r="L22" s="76">
        <v>1</v>
      </c>
      <c r="M22" s="76">
        <v>0</v>
      </c>
      <c r="N22" s="76">
        <v>2</v>
      </c>
      <c r="O22" s="120">
        <v>0</v>
      </c>
      <c r="Q22" s="426"/>
      <c r="R22" s="538"/>
    </row>
    <row r="23" spans="1:18" ht="15.75">
      <c r="A23" s="552" t="s">
        <v>403</v>
      </c>
      <c r="B23" s="25">
        <v>23</v>
      </c>
      <c r="C23" s="120">
        <v>13</v>
      </c>
      <c r="D23" s="25">
        <v>10</v>
      </c>
      <c r="E23" s="76">
        <v>0</v>
      </c>
      <c r="F23" s="110">
        <v>0</v>
      </c>
      <c r="G23" s="76">
        <v>1</v>
      </c>
      <c r="H23" s="76">
        <v>7</v>
      </c>
      <c r="I23" s="76">
        <v>2</v>
      </c>
      <c r="J23" s="76">
        <v>5</v>
      </c>
      <c r="K23" s="76">
        <v>2</v>
      </c>
      <c r="L23" s="76">
        <v>2</v>
      </c>
      <c r="M23" s="76">
        <v>0</v>
      </c>
      <c r="N23" s="76">
        <v>3</v>
      </c>
      <c r="O23" s="120">
        <v>0</v>
      </c>
      <c r="Q23" s="426"/>
      <c r="R23" s="538"/>
    </row>
    <row r="24" spans="1:18" ht="15.75">
      <c r="A24" s="552" t="s">
        <v>404</v>
      </c>
      <c r="B24" s="25">
        <v>33</v>
      </c>
      <c r="C24" s="120">
        <v>12</v>
      </c>
      <c r="D24" s="25">
        <v>21</v>
      </c>
      <c r="E24" s="76">
        <v>0</v>
      </c>
      <c r="F24" s="110">
        <v>0</v>
      </c>
      <c r="G24" s="76">
        <v>0</v>
      </c>
      <c r="H24" s="76">
        <v>6</v>
      </c>
      <c r="I24" s="76">
        <v>1</v>
      </c>
      <c r="J24" s="76">
        <v>5</v>
      </c>
      <c r="K24" s="76">
        <v>2</v>
      </c>
      <c r="L24" s="76">
        <v>2</v>
      </c>
      <c r="M24" s="76">
        <v>0</v>
      </c>
      <c r="N24" s="76">
        <v>3</v>
      </c>
      <c r="O24" s="120">
        <v>1</v>
      </c>
      <c r="Q24" s="426"/>
      <c r="R24" s="538"/>
    </row>
    <row r="25" spans="1:18" ht="15.75">
      <c r="A25" s="552" t="s">
        <v>405</v>
      </c>
      <c r="B25" s="25">
        <v>10</v>
      </c>
      <c r="C25" s="120">
        <v>5</v>
      </c>
      <c r="D25" s="25">
        <v>5</v>
      </c>
      <c r="E25" s="76">
        <v>0</v>
      </c>
      <c r="F25" s="110">
        <v>0</v>
      </c>
      <c r="G25" s="76">
        <v>0</v>
      </c>
      <c r="H25" s="76">
        <v>4</v>
      </c>
      <c r="I25" s="76">
        <v>1</v>
      </c>
      <c r="J25" s="76">
        <v>3</v>
      </c>
      <c r="K25" s="76">
        <v>0</v>
      </c>
      <c r="L25" s="76">
        <v>0</v>
      </c>
      <c r="M25" s="76">
        <v>0</v>
      </c>
      <c r="N25" s="76">
        <v>1</v>
      </c>
      <c r="O25" s="120">
        <v>0</v>
      </c>
      <c r="Q25" s="426"/>
      <c r="R25" s="538"/>
    </row>
    <row r="26" spans="1:18" ht="15.75">
      <c r="A26" s="552" t="s">
        <v>406</v>
      </c>
      <c r="B26" s="25">
        <v>11</v>
      </c>
      <c r="C26" s="120">
        <v>7</v>
      </c>
      <c r="D26" s="25">
        <v>4</v>
      </c>
      <c r="E26" s="76">
        <v>0</v>
      </c>
      <c r="F26" s="110">
        <v>0</v>
      </c>
      <c r="G26" s="76">
        <v>0</v>
      </c>
      <c r="H26" s="76">
        <v>4</v>
      </c>
      <c r="I26" s="76">
        <v>0</v>
      </c>
      <c r="J26" s="76">
        <v>4</v>
      </c>
      <c r="K26" s="76">
        <v>2</v>
      </c>
      <c r="L26" s="76">
        <v>2</v>
      </c>
      <c r="M26" s="76">
        <v>0</v>
      </c>
      <c r="N26" s="76">
        <v>1</v>
      </c>
      <c r="O26" s="120">
        <v>0</v>
      </c>
      <c r="Q26" s="426"/>
      <c r="R26" s="538"/>
    </row>
    <row r="27" spans="1:18" ht="15.75">
      <c r="A27" s="552" t="s">
        <v>407</v>
      </c>
      <c r="B27" s="25">
        <v>2</v>
      </c>
      <c r="C27" s="120">
        <v>2</v>
      </c>
      <c r="D27" s="25">
        <v>0</v>
      </c>
      <c r="E27" s="76">
        <v>0</v>
      </c>
      <c r="F27" s="110">
        <v>0</v>
      </c>
      <c r="G27" s="76">
        <v>0</v>
      </c>
      <c r="H27" s="76">
        <v>2</v>
      </c>
      <c r="I27" s="76">
        <v>0</v>
      </c>
      <c r="J27" s="76">
        <v>2</v>
      </c>
      <c r="K27" s="76">
        <v>0</v>
      </c>
      <c r="L27" s="76">
        <v>0</v>
      </c>
      <c r="M27" s="76">
        <v>0</v>
      </c>
      <c r="N27" s="76">
        <v>0</v>
      </c>
      <c r="O27" s="120">
        <v>0</v>
      </c>
      <c r="Q27" s="426"/>
      <c r="R27" s="538"/>
    </row>
    <row r="28" spans="1:18" ht="15.75">
      <c r="A28" s="552" t="s">
        <v>408</v>
      </c>
      <c r="B28" s="25">
        <v>1</v>
      </c>
      <c r="C28" s="120">
        <v>0</v>
      </c>
      <c r="D28" s="25">
        <v>1</v>
      </c>
      <c r="E28" s="76">
        <v>0</v>
      </c>
      <c r="F28" s="110">
        <v>0</v>
      </c>
      <c r="G28" s="76">
        <v>0</v>
      </c>
      <c r="H28" s="76">
        <v>0</v>
      </c>
      <c r="I28" s="76">
        <v>0</v>
      </c>
      <c r="J28" s="76">
        <v>0</v>
      </c>
      <c r="K28" s="76">
        <v>0</v>
      </c>
      <c r="L28" s="76">
        <v>0</v>
      </c>
      <c r="M28" s="76">
        <v>0</v>
      </c>
      <c r="N28" s="76">
        <v>0</v>
      </c>
      <c r="O28" s="120">
        <v>0</v>
      </c>
      <c r="Q28" s="426"/>
      <c r="R28" s="538"/>
    </row>
    <row r="29" spans="1:18" ht="15.75">
      <c r="A29" s="552" t="s">
        <v>409</v>
      </c>
      <c r="B29" s="25">
        <v>1</v>
      </c>
      <c r="C29" s="120">
        <v>1</v>
      </c>
      <c r="D29" s="25">
        <v>0</v>
      </c>
      <c r="E29" s="76">
        <v>0</v>
      </c>
      <c r="F29" s="110">
        <v>0</v>
      </c>
      <c r="G29" s="76">
        <v>0</v>
      </c>
      <c r="H29" s="76">
        <v>1</v>
      </c>
      <c r="I29" s="76">
        <v>0</v>
      </c>
      <c r="J29" s="76">
        <v>1</v>
      </c>
      <c r="K29" s="76">
        <v>0</v>
      </c>
      <c r="L29" s="76">
        <v>0</v>
      </c>
      <c r="M29" s="76">
        <v>0</v>
      </c>
      <c r="N29" s="76">
        <v>0</v>
      </c>
      <c r="O29" s="120">
        <v>0</v>
      </c>
      <c r="Q29" s="426"/>
      <c r="R29" s="538"/>
    </row>
    <row r="30" spans="1:18" ht="15.75">
      <c r="A30" s="552" t="s">
        <v>410</v>
      </c>
      <c r="B30" s="25">
        <v>8</v>
      </c>
      <c r="C30" s="120">
        <v>4</v>
      </c>
      <c r="D30" s="25">
        <v>4</v>
      </c>
      <c r="E30" s="76">
        <v>0</v>
      </c>
      <c r="F30" s="110">
        <v>0</v>
      </c>
      <c r="G30" s="76">
        <v>0</v>
      </c>
      <c r="H30" s="76">
        <v>2</v>
      </c>
      <c r="I30" s="76">
        <v>0</v>
      </c>
      <c r="J30" s="76">
        <v>2</v>
      </c>
      <c r="K30" s="76">
        <v>0</v>
      </c>
      <c r="L30" s="76">
        <v>0</v>
      </c>
      <c r="M30" s="76">
        <v>0</v>
      </c>
      <c r="N30" s="76">
        <v>2</v>
      </c>
      <c r="O30" s="120">
        <v>0</v>
      </c>
      <c r="Q30" s="426"/>
      <c r="R30" s="538"/>
    </row>
    <row r="31" spans="1:18" ht="15.75">
      <c r="A31" s="552" t="s">
        <v>411</v>
      </c>
      <c r="B31" s="25">
        <v>34</v>
      </c>
      <c r="C31" s="120">
        <v>13</v>
      </c>
      <c r="D31" s="25">
        <v>21</v>
      </c>
      <c r="E31" s="76">
        <v>0</v>
      </c>
      <c r="F31" s="110">
        <v>0</v>
      </c>
      <c r="G31" s="76">
        <v>0</v>
      </c>
      <c r="H31" s="76">
        <v>8</v>
      </c>
      <c r="I31" s="76">
        <v>3</v>
      </c>
      <c r="J31" s="76">
        <v>5</v>
      </c>
      <c r="K31" s="76">
        <v>5</v>
      </c>
      <c r="L31" s="76">
        <v>3</v>
      </c>
      <c r="M31" s="76">
        <v>2</v>
      </c>
      <c r="N31" s="76">
        <v>0</v>
      </c>
      <c r="O31" s="120">
        <v>0</v>
      </c>
      <c r="Q31" s="426"/>
      <c r="R31" s="538"/>
    </row>
    <row r="32" spans="1:18" ht="15.75">
      <c r="A32" s="552" t="s">
        <v>412</v>
      </c>
      <c r="B32" s="25">
        <v>0</v>
      </c>
      <c r="C32" s="120">
        <v>0</v>
      </c>
      <c r="D32" s="25">
        <v>0</v>
      </c>
      <c r="E32" s="76">
        <v>0</v>
      </c>
      <c r="F32" s="110">
        <v>0</v>
      </c>
      <c r="G32" s="76">
        <v>0</v>
      </c>
      <c r="H32" s="76">
        <v>0</v>
      </c>
      <c r="I32" s="76">
        <v>0</v>
      </c>
      <c r="J32" s="76">
        <v>0</v>
      </c>
      <c r="K32" s="76">
        <v>0</v>
      </c>
      <c r="L32" s="76">
        <v>0</v>
      </c>
      <c r="M32" s="76">
        <v>0</v>
      </c>
      <c r="N32" s="76">
        <v>0</v>
      </c>
      <c r="O32" s="120">
        <v>0</v>
      </c>
      <c r="Q32" s="426"/>
      <c r="R32" s="538"/>
    </row>
    <row r="33" spans="1:18" ht="15.75">
      <c r="A33" s="552" t="s">
        <v>413</v>
      </c>
      <c r="B33" s="25">
        <v>70</v>
      </c>
      <c r="C33" s="120">
        <v>19</v>
      </c>
      <c r="D33" s="25">
        <v>51</v>
      </c>
      <c r="E33" s="76">
        <v>1</v>
      </c>
      <c r="F33" s="110">
        <v>0</v>
      </c>
      <c r="G33" s="76">
        <v>0</v>
      </c>
      <c r="H33" s="76">
        <v>8</v>
      </c>
      <c r="I33" s="76">
        <v>1</v>
      </c>
      <c r="J33" s="76">
        <v>7</v>
      </c>
      <c r="K33" s="76">
        <v>2</v>
      </c>
      <c r="L33" s="76">
        <v>2</v>
      </c>
      <c r="M33" s="76">
        <v>0</v>
      </c>
      <c r="N33" s="76">
        <v>8</v>
      </c>
      <c r="O33" s="120">
        <v>0</v>
      </c>
      <c r="Q33" s="426"/>
      <c r="R33" s="538"/>
    </row>
    <row r="34" spans="1:18" ht="15.75">
      <c r="A34" s="552" t="s">
        <v>414</v>
      </c>
      <c r="B34" s="25">
        <v>57</v>
      </c>
      <c r="C34" s="120">
        <v>26</v>
      </c>
      <c r="D34" s="25">
        <v>31</v>
      </c>
      <c r="E34" s="76">
        <v>0</v>
      </c>
      <c r="F34" s="110">
        <v>0</v>
      </c>
      <c r="G34" s="76">
        <v>0</v>
      </c>
      <c r="H34" s="76">
        <v>19</v>
      </c>
      <c r="I34" s="76">
        <v>1</v>
      </c>
      <c r="J34" s="76">
        <v>18</v>
      </c>
      <c r="K34" s="76">
        <v>4</v>
      </c>
      <c r="L34" s="76">
        <v>3</v>
      </c>
      <c r="M34" s="76">
        <v>1</v>
      </c>
      <c r="N34" s="76">
        <v>3</v>
      </c>
      <c r="O34" s="120">
        <v>0</v>
      </c>
      <c r="Q34" s="426"/>
      <c r="R34" s="538"/>
    </row>
    <row r="35" spans="1:18" ht="15.75">
      <c r="A35" s="552" t="s">
        <v>415</v>
      </c>
      <c r="B35" s="25">
        <v>29</v>
      </c>
      <c r="C35" s="120">
        <v>21</v>
      </c>
      <c r="D35" s="25">
        <v>8</v>
      </c>
      <c r="E35" s="76">
        <v>0</v>
      </c>
      <c r="F35" s="110">
        <v>0</v>
      </c>
      <c r="G35" s="76">
        <v>0</v>
      </c>
      <c r="H35" s="76">
        <v>17</v>
      </c>
      <c r="I35" s="76">
        <v>2</v>
      </c>
      <c r="J35" s="76">
        <v>15</v>
      </c>
      <c r="K35" s="76">
        <v>2</v>
      </c>
      <c r="L35" s="76">
        <v>2</v>
      </c>
      <c r="M35" s="76">
        <v>0</v>
      </c>
      <c r="N35" s="76">
        <v>2</v>
      </c>
      <c r="O35" s="120">
        <v>0</v>
      </c>
      <c r="Q35" s="426"/>
      <c r="R35" s="538"/>
    </row>
    <row r="36" spans="1:18" ht="15.75">
      <c r="A36" s="552" t="s">
        <v>416</v>
      </c>
      <c r="B36" s="25">
        <v>7</v>
      </c>
      <c r="C36" s="120">
        <v>1</v>
      </c>
      <c r="D36" s="25">
        <v>6</v>
      </c>
      <c r="E36" s="76">
        <v>0</v>
      </c>
      <c r="F36" s="110">
        <v>0</v>
      </c>
      <c r="G36" s="76">
        <v>0</v>
      </c>
      <c r="H36" s="76">
        <v>1</v>
      </c>
      <c r="I36" s="76">
        <v>0</v>
      </c>
      <c r="J36" s="76">
        <v>1</v>
      </c>
      <c r="K36" s="76">
        <v>0</v>
      </c>
      <c r="L36" s="76">
        <v>0</v>
      </c>
      <c r="M36" s="76">
        <v>0</v>
      </c>
      <c r="N36" s="76">
        <v>0</v>
      </c>
      <c r="O36" s="120">
        <v>0</v>
      </c>
      <c r="Q36" s="426"/>
      <c r="R36" s="538"/>
    </row>
    <row r="37" spans="1:18" ht="15.75">
      <c r="A37" s="552" t="s">
        <v>417</v>
      </c>
      <c r="B37" s="25">
        <v>20</v>
      </c>
      <c r="C37" s="120">
        <v>9</v>
      </c>
      <c r="D37" s="25">
        <v>11</v>
      </c>
      <c r="E37" s="76">
        <v>0</v>
      </c>
      <c r="F37" s="110">
        <v>0</v>
      </c>
      <c r="G37" s="76">
        <v>0</v>
      </c>
      <c r="H37" s="76">
        <v>4</v>
      </c>
      <c r="I37" s="76">
        <v>0</v>
      </c>
      <c r="J37" s="76">
        <v>4</v>
      </c>
      <c r="K37" s="76">
        <v>2</v>
      </c>
      <c r="L37" s="76">
        <v>0</v>
      </c>
      <c r="M37" s="76">
        <v>2</v>
      </c>
      <c r="N37" s="76">
        <v>3</v>
      </c>
      <c r="O37" s="120">
        <v>0</v>
      </c>
      <c r="Q37" s="426"/>
      <c r="R37" s="538"/>
    </row>
    <row r="38" spans="1:18" ht="15.75">
      <c r="A38" s="552" t="s">
        <v>418</v>
      </c>
      <c r="B38" s="25">
        <v>0</v>
      </c>
      <c r="C38" s="120">
        <v>0</v>
      </c>
      <c r="D38" s="25">
        <v>0</v>
      </c>
      <c r="E38" s="76">
        <v>0</v>
      </c>
      <c r="F38" s="110">
        <v>0</v>
      </c>
      <c r="G38" s="76">
        <v>0</v>
      </c>
      <c r="H38" s="76">
        <v>0</v>
      </c>
      <c r="I38" s="76">
        <v>0</v>
      </c>
      <c r="J38" s="76">
        <v>0</v>
      </c>
      <c r="K38" s="76">
        <v>0</v>
      </c>
      <c r="L38" s="76">
        <v>0</v>
      </c>
      <c r="M38" s="76">
        <v>0</v>
      </c>
      <c r="N38" s="76">
        <v>0</v>
      </c>
      <c r="O38" s="120">
        <v>0</v>
      </c>
      <c r="Q38" s="426"/>
      <c r="R38" s="538"/>
    </row>
    <row r="39" spans="1:18" ht="15.75">
      <c r="A39" s="552" t="s">
        <v>419</v>
      </c>
      <c r="B39" s="25">
        <v>89</v>
      </c>
      <c r="C39" s="120">
        <v>33</v>
      </c>
      <c r="D39" s="25">
        <v>56</v>
      </c>
      <c r="E39" s="76">
        <v>1</v>
      </c>
      <c r="F39" s="110">
        <v>1</v>
      </c>
      <c r="G39" s="76">
        <v>0</v>
      </c>
      <c r="H39" s="76">
        <v>16</v>
      </c>
      <c r="I39" s="76">
        <v>1</v>
      </c>
      <c r="J39" s="76">
        <v>15</v>
      </c>
      <c r="K39" s="76">
        <v>8</v>
      </c>
      <c r="L39" s="76">
        <v>8</v>
      </c>
      <c r="M39" s="76">
        <v>0</v>
      </c>
      <c r="N39" s="76">
        <v>7</v>
      </c>
      <c r="O39" s="120">
        <v>0</v>
      </c>
      <c r="Q39" s="426"/>
      <c r="R39" s="538"/>
    </row>
    <row r="40" spans="1:18" ht="15.75">
      <c r="A40" s="552" t="s">
        <v>420</v>
      </c>
      <c r="B40" s="25">
        <v>11</v>
      </c>
      <c r="C40" s="120">
        <v>7</v>
      </c>
      <c r="D40" s="25">
        <v>4</v>
      </c>
      <c r="E40" s="76">
        <v>0</v>
      </c>
      <c r="F40" s="110">
        <v>0</v>
      </c>
      <c r="G40" s="76">
        <v>0</v>
      </c>
      <c r="H40" s="76">
        <v>5</v>
      </c>
      <c r="I40" s="76">
        <v>3</v>
      </c>
      <c r="J40" s="76">
        <v>2</v>
      </c>
      <c r="K40" s="76">
        <v>1</v>
      </c>
      <c r="L40" s="76">
        <v>1</v>
      </c>
      <c r="M40" s="76">
        <v>0</v>
      </c>
      <c r="N40" s="76">
        <v>1</v>
      </c>
      <c r="O40" s="120">
        <v>0</v>
      </c>
      <c r="Q40" s="426"/>
      <c r="R40" s="538"/>
    </row>
    <row r="41" spans="1:18" ht="15.75">
      <c r="A41" s="552" t="s">
        <v>421</v>
      </c>
      <c r="B41" s="25">
        <v>34</v>
      </c>
      <c r="C41" s="120">
        <v>11</v>
      </c>
      <c r="D41" s="25">
        <v>23</v>
      </c>
      <c r="E41" s="76">
        <v>0</v>
      </c>
      <c r="F41" s="110">
        <v>0</v>
      </c>
      <c r="G41" s="76">
        <v>0</v>
      </c>
      <c r="H41" s="76">
        <v>4</v>
      </c>
      <c r="I41" s="76">
        <v>0</v>
      </c>
      <c r="J41" s="76">
        <v>4</v>
      </c>
      <c r="K41" s="76">
        <v>0</v>
      </c>
      <c r="L41" s="76">
        <v>0</v>
      </c>
      <c r="M41" s="76">
        <v>0</v>
      </c>
      <c r="N41" s="76">
        <v>7</v>
      </c>
      <c r="O41" s="120">
        <v>0</v>
      </c>
      <c r="Q41" s="426"/>
      <c r="R41" s="538"/>
    </row>
    <row r="42" spans="1:18" ht="15.75">
      <c r="A42" s="552" t="s">
        <v>422</v>
      </c>
      <c r="B42" s="25">
        <v>20</v>
      </c>
      <c r="C42" s="120">
        <v>11</v>
      </c>
      <c r="D42" s="25">
        <v>9</v>
      </c>
      <c r="E42" s="76">
        <v>1</v>
      </c>
      <c r="F42" s="110">
        <v>0</v>
      </c>
      <c r="G42" s="76">
        <v>0</v>
      </c>
      <c r="H42" s="76">
        <v>9</v>
      </c>
      <c r="I42" s="76">
        <v>2</v>
      </c>
      <c r="J42" s="76">
        <v>7</v>
      </c>
      <c r="K42" s="76">
        <v>1</v>
      </c>
      <c r="L42" s="76">
        <v>1</v>
      </c>
      <c r="M42" s="76">
        <v>0</v>
      </c>
      <c r="N42" s="76">
        <v>0</v>
      </c>
      <c r="O42" s="120">
        <v>0</v>
      </c>
      <c r="Q42" s="426"/>
      <c r="R42" s="538"/>
    </row>
    <row r="43" spans="1:18" ht="15.75">
      <c r="A43" s="552" t="s">
        <v>423</v>
      </c>
      <c r="B43" s="25">
        <v>19</v>
      </c>
      <c r="C43" s="120">
        <v>8</v>
      </c>
      <c r="D43" s="25">
        <v>11</v>
      </c>
      <c r="E43" s="76">
        <v>0</v>
      </c>
      <c r="F43" s="110">
        <v>0</v>
      </c>
      <c r="G43" s="76">
        <v>0</v>
      </c>
      <c r="H43" s="76">
        <v>6</v>
      </c>
      <c r="I43" s="76">
        <v>2</v>
      </c>
      <c r="J43" s="76">
        <v>4</v>
      </c>
      <c r="K43" s="76">
        <v>0</v>
      </c>
      <c r="L43" s="76">
        <v>0</v>
      </c>
      <c r="M43" s="76">
        <v>0</v>
      </c>
      <c r="N43" s="76">
        <v>2</v>
      </c>
      <c r="O43" s="120">
        <v>0</v>
      </c>
      <c r="Q43" s="426"/>
      <c r="R43" s="538"/>
    </row>
    <row r="44" spans="1:18" ht="15.75">
      <c r="A44" s="552" t="s">
        <v>424</v>
      </c>
      <c r="B44" s="25">
        <v>26</v>
      </c>
      <c r="C44" s="120">
        <v>10</v>
      </c>
      <c r="D44" s="25">
        <v>16</v>
      </c>
      <c r="E44" s="76">
        <v>0</v>
      </c>
      <c r="F44" s="110">
        <v>0</v>
      </c>
      <c r="G44" s="76">
        <v>0</v>
      </c>
      <c r="H44" s="76">
        <v>7</v>
      </c>
      <c r="I44" s="76">
        <v>1</v>
      </c>
      <c r="J44" s="76">
        <v>6</v>
      </c>
      <c r="K44" s="76">
        <v>0</v>
      </c>
      <c r="L44" s="76">
        <v>0</v>
      </c>
      <c r="M44" s="76">
        <v>0</v>
      </c>
      <c r="N44" s="76">
        <v>3</v>
      </c>
      <c r="O44" s="120">
        <v>0</v>
      </c>
      <c r="Q44" s="426"/>
      <c r="R44" s="538"/>
    </row>
    <row r="45" spans="1:18" ht="15.75">
      <c r="A45" s="552" t="s">
        <v>425</v>
      </c>
      <c r="B45" s="25">
        <v>0</v>
      </c>
      <c r="C45" s="120">
        <v>0</v>
      </c>
      <c r="D45" s="25">
        <v>0</v>
      </c>
      <c r="E45" s="76">
        <v>0</v>
      </c>
      <c r="F45" s="110">
        <v>0</v>
      </c>
      <c r="G45" s="76">
        <v>0</v>
      </c>
      <c r="H45" s="76">
        <v>0</v>
      </c>
      <c r="I45" s="76">
        <v>0</v>
      </c>
      <c r="J45" s="76">
        <v>0</v>
      </c>
      <c r="K45" s="76">
        <v>0</v>
      </c>
      <c r="L45" s="76">
        <v>0</v>
      </c>
      <c r="M45" s="76">
        <v>0</v>
      </c>
      <c r="N45" s="76">
        <v>0</v>
      </c>
      <c r="O45" s="120">
        <v>0</v>
      </c>
      <c r="Q45" s="426"/>
      <c r="R45" s="538"/>
    </row>
    <row r="46" spans="1:18" ht="15.75">
      <c r="A46" s="552" t="s">
        <v>426</v>
      </c>
      <c r="B46" s="25">
        <v>0</v>
      </c>
      <c r="C46" s="120">
        <v>0</v>
      </c>
      <c r="D46" s="25">
        <v>0</v>
      </c>
      <c r="E46" s="76">
        <v>0</v>
      </c>
      <c r="F46" s="110">
        <v>0</v>
      </c>
      <c r="G46" s="76">
        <v>0</v>
      </c>
      <c r="H46" s="76">
        <v>0</v>
      </c>
      <c r="I46" s="76">
        <v>0</v>
      </c>
      <c r="J46" s="76">
        <v>0</v>
      </c>
      <c r="K46" s="76">
        <v>0</v>
      </c>
      <c r="L46" s="76">
        <v>0</v>
      </c>
      <c r="M46" s="76">
        <v>0</v>
      </c>
      <c r="N46" s="76">
        <v>0</v>
      </c>
      <c r="O46" s="120">
        <v>0</v>
      </c>
      <c r="Q46" s="426"/>
      <c r="R46" s="538"/>
    </row>
    <row r="47" spans="1:18" ht="15.75">
      <c r="A47" s="552" t="s">
        <v>427</v>
      </c>
      <c r="B47" s="25">
        <v>0</v>
      </c>
      <c r="C47" s="120">
        <v>0</v>
      </c>
      <c r="D47" s="25">
        <v>0</v>
      </c>
      <c r="E47" s="76">
        <v>0</v>
      </c>
      <c r="F47" s="110">
        <v>0</v>
      </c>
      <c r="G47" s="76">
        <v>0</v>
      </c>
      <c r="H47" s="76">
        <v>0</v>
      </c>
      <c r="I47" s="76">
        <v>0</v>
      </c>
      <c r="J47" s="76">
        <v>0</v>
      </c>
      <c r="K47" s="76">
        <v>0</v>
      </c>
      <c r="L47" s="76">
        <v>0</v>
      </c>
      <c r="M47" s="76">
        <v>0</v>
      </c>
      <c r="N47" s="76">
        <v>0</v>
      </c>
      <c r="O47" s="120">
        <v>0</v>
      </c>
      <c r="Q47" s="426"/>
      <c r="R47" s="538"/>
    </row>
    <row r="48" spans="1:18" ht="15.75">
      <c r="A48" s="552" t="s">
        <v>428</v>
      </c>
      <c r="B48" s="25">
        <v>11</v>
      </c>
      <c r="C48" s="120">
        <v>8</v>
      </c>
      <c r="D48" s="25">
        <v>3</v>
      </c>
      <c r="E48" s="76">
        <v>0</v>
      </c>
      <c r="F48" s="110">
        <v>0</v>
      </c>
      <c r="G48" s="76">
        <v>1</v>
      </c>
      <c r="H48" s="76">
        <v>5</v>
      </c>
      <c r="I48" s="76">
        <v>0</v>
      </c>
      <c r="J48" s="76">
        <v>5</v>
      </c>
      <c r="K48" s="76">
        <v>1</v>
      </c>
      <c r="L48" s="76">
        <v>1</v>
      </c>
      <c r="M48" s="76">
        <v>0</v>
      </c>
      <c r="N48" s="76">
        <v>0</v>
      </c>
      <c r="O48" s="120">
        <v>1</v>
      </c>
      <c r="Q48" s="426"/>
      <c r="R48" s="538"/>
    </row>
    <row r="49" spans="1:18" ht="15.75">
      <c r="A49" s="552" t="s">
        <v>429</v>
      </c>
      <c r="B49" s="25">
        <v>37</v>
      </c>
      <c r="C49" s="120">
        <v>20</v>
      </c>
      <c r="D49" s="25">
        <v>17</v>
      </c>
      <c r="E49" s="76">
        <v>0</v>
      </c>
      <c r="F49" s="110">
        <v>1</v>
      </c>
      <c r="G49" s="76">
        <v>0</v>
      </c>
      <c r="H49" s="76">
        <v>12</v>
      </c>
      <c r="I49" s="76">
        <v>2</v>
      </c>
      <c r="J49" s="76">
        <v>10</v>
      </c>
      <c r="K49" s="76">
        <v>3</v>
      </c>
      <c r="L49" s="76">
        <v>3</v>
      </c>
      <c r="M49" s="76">
        <v>0</v>
      </c>
      <c r="N49" s="76">
        <v>4</v>
      </c>
      <c r="O49" s="120">
        <v>0</v>
      </c>
      <c r="Q49" s="426"/>
      <c r="R49" s="538"/>
    </row>
    <row r="50" spans="1:18" ht="15.75">
      <c r="A50" s="552" t="s">
        <v>430</v>
      </c>
      <c r="B50" s="25">
        <v>76</v>
      </c>
      <c r="C50" s="120">
        <v>27</v>
      </c>
      <c r="D50" s="25">
        <v>49</v>
      </c>
      <c r="E50" s="76">
        <v>0</v>
      </c>
      <c r="F50" s="110">
        <v>0</v>
      </c>
      <c r="G50" s="76">
        <v>3</v>
      </c>
      <c r="H50" s="76">
        <v>14</v>
      </c>
      <c r="I50" s="76">
        <v>1</v>
      </c>
      <c r="J50" s="76">
        <v>13</v>
      </c>
      <c r="K50" s="76">
        <v>1</v>
      </c>
      <c r="L50" s="76">
        <v>0</v>
      </c>
      <c r="M50" s="76">
        <v>1</v>
      </c>
      <c r="N50" s="76">
        <v>9</v>
      </c>
      <c r="O50" s="120">
        <v>0</v>
      </c>
      <c r="Q50" s="426"/>
      <c r="R50" s="538"/>
    </row>
    <row r="51" spans="1:18" ht="15.75">
      <c r="A51" s="552" t="s">
        <v>431</v>
      </c>
      <c r="B51" s="25">
        <v>93</v>
      </c>
      <c r="C51" s="120">
        <v>30</v>
      </c>
      <c r="D51" s="25">
        <v>63</v>
      </c>
      <c r="E51" s="76">
        <v>0</v>
      </c>
      <c r="F51" s="110">
        <v>0</v>
      </c>
      <c r="G51" s="76">
        <v>0</v>
      </c>
      <c r="H51" s="76">
        <v>21</v>
      </c>
      <c r="I51" s="76">
        <v>2</v>
      </c>
      <c r="J51" s="76">
        <v>19</v>
      </c>
      <c r="K51" s="76">
        <v>9</v>
      </c>
      <c r="L51" s="76">
        <v>5</v>
      </c>
      <c r="M51" s="76">
        <v>4</v>
      </c>
      <c r="N51" s="76">
        <v>0</v>
      </c>
      <c r="O51" s="120">
        <v>0</v>
      </c>
      <c r="Q51" s="426"/>
      <c r="R51" s="538"/>
    </row>
    <row r="52" spans="1:18" ht="15.75">
      <c r="A52" s="552" t="s">
        <v>432</v>
      </c>
      <c r="B52" s="25">
        <v>68</v>
      </c>
      <c r="C52" s="120">
        <v>18</v>
      </c>
      <c r="D52" s="25">
        <v>50</v>
      </c>
      <c r="E52" s="76">
        <v>0</v>
      </c>
      <c r="F52" s="110">
        <v>1</v>
      </c>
      <c r="G52" s="76">
        <v>0</v>
      </c>
      <c r="H52" s="76">
        <v>15</v>
      </c>
      <c r="I52" s="76">
        <v>2</v>
      </c>
      <c r="J52" s="76">
        <v>13</v>
      </c>
      <c r="K52" s="76">
        <v>2</v>
      </c>
      <c r="L52" s="76">
        <v>2</v>
      </c>
      <c r="M52" s="76">
        <v>0</v>
      </c>
      <c r="N52" s="76">
        <v>0</v>
      </c>
      <c r="O52" s="120">
        <v>0</v>
      </c>
      <c r="Q52" s="426"/>
      <c r="R52" s="538"/>
    </row>
    <row r="53" spans="1:18" ht="15.75">
      <c r="A53" s="552" t="s">
        <v>433</v>
      </c>
      <c r="B53" s="25">
        <v>80</v>
      </c>
      <c r="C53" s="120">
        <v>27</v>
      </c>
      <c r="D53" s="25">
        <v>53</v>
      </c>
      <c r="E53" s="76">
        <v>0</v>
      </c>
      <c r="F53" s="110">
        <v>1</v>
      </c>
      <c r="G53" s="76">
        <v>0</v>
      </c>
      <c r="H53" s="76">
        <v>16</v>
      </c>
      <c r="I53" s="76">
        <v>4</v>
      </c>
      <c r="J53" s="76">
        <v>12</v>
      </c>
      <c r="K53" s="76">
        <v>10</v>
      </c>
      <c r="L53" s="76">
        <v>7</v>
      </c>
      <c r="M53" s="76">
        <v>3</v>
      </c>
      <c r="N53" s="76">
        <v>0</v>
      </c>
      <c r="O53" s="120">
        <v>0</v>
      </c>
      <c r="Q53" s="426"/>
      <c r="R53" s="538"/>
    </row>
    <row r="54" spans="1:18" ht="15.75">
      <c r="A54" s="552" t="s">
        <v>434</v>
      </c>
      <c r="B54" s="25">
        <v>91</v>
      </c>
      <c r="C54" s="120">
        <v>24</v>
      </c>
      <c r="D54" s="25">
        <v>67</v>
      </c>
      <c r="E54" s="76">
        <v>0</v>
      </c>
      <c r="F54" s="110">
        <v>0</v>
      </c>
      <c r="G54" s="76">
        <v>0</v>
      </c>
      <c r="H54" s="76">
        <v>16</v>
      </c>
      <c r="I54" s="76">
        <v>1</v>
      </c>
      <c r="J54" s="76">
        <v>15</v>
      </c>
      <c r="K54" s="76">
        <v>5</v>
      </c>
      <c r="L54" s="76">
        <v>5</v>
      </c>
      <c r="M54" s="76">
        <v>0</v>
      </c>
      <c r="N54" s="76">
        <v>3</v>
      </c>
      <c r="O54" s="120">
        <v>0</v>
      </c>
      <c r="Q54" s="426"/>
      <c r="R54" s="538"/>
    </row>
    <row r="55" spans="1:18" ht="15.75">
      <c r="A55" s="552" t="s">
        <v>435</v>
      </c>
      <c r="B55" s="25">
        <v>39</v>
      </c>
      <c r="C55" s="120">
        <v>12</v>
      </c>
      <c r="D55" s="25">
        <v>27</v>
      </c>
      <c r="E55" s="76">
        <v>0</v>
      </c>
      <c r="F55" s="110">
        <v>0</v>
      </c>
      <c r="G55" s="76">
        <v>0</v>
      </c>
      <c r="H55" s="76">
        <v>6</v>
      </c>
      <c r="I55" s="76">
        <v>1</v>
      </c>
      <c r="J55" s="76">
        <v>5</v>
      </c>
      <c r="K55" s="76">
        <v>3</v>
      </c>
      <c r="L55" s="76">
        <v>2</v>
      </c>
      <c r="M55" s="76">
        <v>1</v>
      </c>
      <c r="N55" s="76">
        <v>3</v>
      </c>
      <c r="O55" s="120">
        <v>0</v>
      </c>
      <c r="Q55" s="426"/>
      <c r="R55" s="538"/>
    </row>
    <row r="56" spans="1:18" ht="15.75">
      <c r="A56" s="552" t="s">
        <v>436</v>
      </c>
      <c r="B56" s="25">
        <v>39</v>
      </c>
      <c r="C56" s="120">
        <v>10</v>
      </c>
      <c r="D56" s="25">
        <v>29</v>
      </c>
      <c r="E56" s="76">
        <v>0</v>
      </c>
      <c r="F56" s="110">
        <v>0</v>
      </c>
      <c r="G56" s="76">
        <v>0</v>
      </c>
      <c r="H56" s="76">
        <v>5</v>
      </c>
      <c r="I56" s="76">
        <v>0</v>
      </c>
      <c r="J56" s="76">
        <v>5</v>
      </c>
      <c r="K56" s="76">
        <v>3</v>
      </c>
      <c r="L56" s="76">
        <v>3</v>
      </c>
      <c r="M56" s="76">
        <v>0</v>
      </c>
      <c r="N56" s="76">
        <v>2</v>
      </c>
      <c r="O56" s="120">
        <v>0</v>
      </c>
      <c r="Q56" s="426"/>
      <c r="R56" s="538"/>
    </row>
    <row r="57" spans="1:18" ht="15.75">
      <c r="A57" s="552" t="s">
        <v>437</v>
      </c>
      <c r="B57" s="25">
        <v>75</v>
      </c>
      <c r="C57" s="120">
        <v>25</v>
      </c>
      <c r="D57" s="25">
        <v>50</v>
      </c>
      <c r="E57" s="76">
        <v>0</v>
      </c>
      <c r="F57" s="110">
        <v>0</v>
      </c>
      <c r="G57" s="76">
        <v>0</v>
      </c>
      <c r="H57" s="76">
        <v>15</v>
      </c>
      <c r="I57" s="76">
        <v>2</v>
      </c>
      <c r="J57" s="76">
        <v>13</v>
      </c>
      <c r="K57" s="76">
        <v>4</v>
      </c>
      <c r="L57" s="76">
        <v>4</v>
      </c>
      <c r="M57" s="76">
        <v>0</v>
      </c>
      <c r="N57" s="76">
        <v>6</v>
      </c>
      <c r="O57" s="120">
        <v>0</v>
      </c>
      <c r="Q57" s="426"/>
      <c r="R57" s="538"/>
    </row>
    <row r="58" spans="1:18" ht="15.75">
      <c r="A58" s="552" t="s">
        <v>438</v>
      </c>
      <c r="B58" s="25">
        <v>14</v>
      </c>
      <c r="C58" s="120">
        <v>9</v>
      </c>
      <c r="D58" s="25">
        <v>5</v>
      </c>
      <c r="E58" s="76">
        <v>0</v>
      </c>
      <c r="F58" s="110">
        <v>0</v>
      </c>
      <c r="G58" s="76">
        <v>0</v>
      </c>
      <c r="H58" s="76">
        <v>7</v>
      </c>
      <c r="I58" s="76">
        <v>3</v>
      </c>
      <c r="J58" s="76">
        <v>4</v>
      </c>
      <c r="K58" s="76">
        <v>1</v>
      </c>
      <c r="L58" s="76">
        <v>1</v>
      </c>
      <c r="M58" s="76">
        <v>0</v>
      </c>
      <c r="N58" s="76">
        <v>1</v>
      </c>
      <c r="O58" s="120">
        <v>0</v>
      </c>
      <c r="Q58" s="426"/>
      <c r="R58" s="538"/>
    </row>
    <row r="59" spans="1:18" ht="15.75">
      <c r="A59" s="552" t="s">
        <v>439</v>
      </c>
      <c r="B59" s="25">
        <v>38</v>
      </c>
      <c r="C59" s="120">
        <v>18</v>
      </c>
      <c r="D59" s="25">
        <v>20</v>
      </c>
      <c r="E59" s="76">
        <v>0</v>
      </c>
      <c r="F59" s="110">
        <v>0</v>
      </c>
      <c r="G59" s="76">
        <v>1</v>
      </c>
      <c r="H59" s="76">
        <v>16</v>
      </c>
      <c r="I59" s="76">
        <v>5</v>
      </c>
      <c r="J59" s="76">
        <v>11</v>
      </c>
      <c r="K59" s="76">
        <v>1</v>
      </c>
      <c r="L59" s="76">
        <v>0</v>
      </c>
      <c r="M59" s="76">
        <v>1</v>
      </c>
      <c r="N59" s="76">
        <v>0</v>
      </c>
      <c r="O59" s="120">
        <v>0</v>
      </c>
      <c r="Q59" s="426"/>
      <c r="R59" s="538"/>
    </row>
    <row r="60" spans="1:18" ht="15.75">
      <c r="A60" s="552" t="s">
        <v>440</v>
      </c>
      <c r="B60" s="25">
        <v>7</v>
      </c>
      <c r="C60" s="120">
        <v>3</v>
      </c>
      <c r="D60" s="25">
        <v>4</v>
      </c>
      <c r="E60" s="76">
        <v>0</v>
      </c>
      <c r="F60" s="110">
        <v>0</v>
      </c>
      <c r="G60" s="76">
        <v>0</v>
      </c>
      <c r="H60" s="76">
        <v>3</v>
      </c>
      <c r="I60" s="76">
        <v>1</v>
      </c>
      <c r="J60" s="76">
        <v>2</v>
      </c>
      <c r="K60" s="76">
        <v>0</v>
      </c>
      <c r="L60" s="76">
        <v>0</v>
      </c>
      <c r="M60" s="76">
        <v>0</v>
      </c>
      <c r="N60" s="76">
        <v>0</v>
      </c>
      <c r="O60" s="120">
        <v>0</v>
      </c>
      <c r="Q60" s="426"/>
      <c r="R60" s="538"/>
    </row>
    <row r="61" spans="1:18" ht="15.75">
      <c r="A61" s="552" t="s">
        <v>441</v>
      </c>
      <c r="B61" s="25">
        <v>14</v>
      </c>
      <c r="C61" s="120">
        <v>9</v>
      </c>
      <c r="D61" s="25">
        <v>5</v>
      </c>
      <c r="E61" s="76">
        <v>1</v>
      </c>
      <c r="F61" s="110">
        <v>0</v>
      </c>
      <c r="G61" s="76">
        <v>0</v>
      </c>
      <c r="H61" s="76">
        <v>6</v>
      </c>
      <c r="I61" s="76">
        <v>2</v>
      </c>
      <c r="J61" s="76">
        <v>4</v>
      </c>
      <c r="K61" s="76">
        <v>1</v>
      </c>
      <c r="L61" s="76">
        <v>1</v>
      </c>
      <c r="M61" s="76">
        <v>0</v>
      </c>
      <c r="N61" s="76">
        <v>0</v>
      </c>
      <c r="O61" s="120">
        <v>1</v>
      </c>
      <c r="Q61" s="426"/>
      <c r="R61" s="538"/>
    </row>
    <row r="62" spans="1:18" ht="15.75">
      <c r="A62" s="552" t="s">
        <v>442</v>
      </c>
      <c r="B62" s="25">
        <v>17</v>
      </c>
      <c r="C62" s="120">
        <v>7</v>
      </c>
      <c r="D62" s="25">
        <v>10</v>
      </c>
      <c r="E62" s="76">
        <v>0</v>
      </c>
      <c r="F62" s="110">
        <v>0</v>
      </c>
      <c r="G62" s="76">
        <v>0</v>
      </c>
      <c r="H62" s="76">
        <v>4</v>
      </c>
      <c r="I62" s="76">
        <v>1</v>
      </c>
      <c r="J62" s="76">
        <v>3</v>
      </c>
      <c r="K62" s="76">
        <v>0</v>
      </c>
      <c r="L62" s="76">
        <v>0</v>
      </c>
      <c r="M62" s="76">
        <v>0</v>
      </c>
      <c r="N62" s="76">
        <v>3</v>
      </c>
      <c r="O62" s="120">
        <v>0</v>
      </c>
      <c r="Q62" s="426"/>
      <c r="R62" s="538"/>
    </row>
    <row r="63" spans="1:18" ht="15.75">
      <c r="A63" s="552" t="s">
        <v>443</v>
      </c>
      <c r="B63" s="25">
        <v>4</v>
      </c>
      <c r="C63" s="120">
        <v>2</v>
      </c>
      <c r="D63" s="25">
        <v>2</v>
      </c>
      <c r="E63" s="76">
        <v>0</v>
      </c>
      <c r="F63" s="110">
        <v>0</v>
      </c>
      <c r="G63" s="76">
        <v>0</v>
      </c>
      <c r="H63" s="76">
        <v>2</v>
      </c>
      <c r="I63" s="76">
        <v>1</v>
      </c>
      <c r="J63" s="76">
        <v>1</v>
      </c>
      <c r="K63" s="76">
        <v>0</v>
      </c>
      <c r="L63" s="76">
        <v>0</v>
      </c>
      <c r="M63" s="76">
        <v>0</v>
      </c>
      <c r="N63" s="76">
        <v>0</v>
      </c>
      <c r="O63" s="120">
        <v>0</v>
      </c>
      <c r="Q63" s="426"/>
      <c r="R63" s="538"/>
    </row>
    <row r="64" spans="1:18" ht="15.75">
      <c r="A64" s="552" t="s">
        <v>444</v>
      </c>
      <c r="B64" s="25">
        <v>2</v>
      </c>
      <c r="C64" s="120">
        <v>1</v>
      </c>
      <c r="D64" s="25">
        <v>1</v>
      </c>
      <c r="E64" s="76">
        <v>0</v>
      </c>
      <c r="F64" s="110">
        <v>0</v>
      </c>
      <c r="G64" s="76">
        <v>0</v>
      </c>
      <c r="H64" s="76">
        <v>1</v>
      </c>
      <c r="I64" s="76">
        <v>0</v>
      </c>
      <c r="J64" s="76">
        <v>1</v>
      </c>
      <c r="K64" s="76">
        <v>0</v>
      </c>
      <c r="L64" s="76">
        <v>0</v>
      </c>
      <c r="M64" s="76">
        <v>0</v>
      </c>
      <c r="N64" s="76">
        <v>0</v>
      </c>
      <c r="O64" s="120">
        <v>0</v>
      </c>
      <c r="Q64" s="426"/>
      <c r="R64" s="538"/>
    </row>
    <row r="65" spans="1:18" ht="15.75">
      <c r="A65" s="552" t="s">
        <v>445</v>
      </c>
      <c r="B65" s="25">
        <v>3</v>
      </c>
      <c r="C65" s="120">
        <v>2</v>
      </c>
      <c r="D65" s="25">
        <v>1</v>
      </c>
      <c r="E65" s="76">
        <v>0</v>
      </c>
      <c r="F65" s="110">
        <v>0</v>
      </c>
      <c r="G65" s="76">
        <v>0</v>
      </c>
      <c r="H65" s="76">
        <v>2</v>
      </c>
      <c r="I65" s="76">
        <v>2</v>
      </c>
      <c r="J65" s="76">
        <v>0</v>
      </c>
      <c r="K65" s="76">
        <v>0</v>
      </c>
      <c r="L65" s="76">
        <v>0</v>
      </c>
      <c r="M65" s="76">
        <v>0</v>
      </c>
      <c r="N65" s="76">
        <v>0</v>
      </c>
      <c r="O65" s="120">
        <v>0</v>
      </c>
      <c r="Q65" s="426"/>
      <c r="R65" s="538"/>
    </row>
    <row r="66" spans="1:18" ht="15.75">
      <c r="A66" s="552" t="s">
        <v>446</v>
      </c>
      <c r="B66" s="25">
        <v>42</v>
      </c>
      <c r="C66" s="120">
        <v>16</v>
      </c>
      <c r="D66" s="25">
        <v>26</v>
      </c>
      <c r="E66" s="76">
        <v>0</v>
      </c>
      <c r="F66" s="110">
        <v>0</v>
      </c>
      <c r="G66" s="76">
        <v>0</v>
      </c>
      <c r="H66" s="76">
        <v>13</v>
      </c>
      <c r="I66" s="76">
        <v>4</v>
      </c>
      <c r="J66" s="76">
        <v>9</v>
      </c>
      <c r="K66" s="76">
        <v>1</v>
      </c>
      <c r="L66" s="76">
        <v>1</v>
      </c>
      <c r="M66" s="76">
        <v>0</v>
      </c>
      <c r="N66" s="76">
        <v>2</v>
      </c>
      <c r="O66" s="120">
        <v>0</v>
      </c>
      <c r="Q66" s="426"/>
      <c r="R66" s="538"/>
    </row>
    <row r="67" spans="1:18" ht="15.75">
      <c r="A67" s="552" t="s">
        <v>447</v>
      </c>
      <c r="B67" s="25">
        <v>10</v>
      </c>
      <c r="C67" s="120">
        <v>5</v>
      </c>
      <c r="D67" s="25">
        <v>5</v>
      </c>
      <c r="E67" s="76">
        <v>0</v>
      </c>
      <c r="F67" s="110">
        <v>0</v>
      </c>
      <c r="G67" s="76">
        <v>0</v>
      </c>
      <c r="H67" s="76">
        <v>2</v>
      </c>
      <c r="I67" s="76">
        <v>0</v>
      </c>
      <c r="J67" s="76">
        <v>2</v>
      </c>
      <c r="K67" s="76">
        <v>0</v>
      </c>
      <c r="L67" s="76">
        <v>0</v>
      </c>
      <c r="M67" s="76">
        <v>0</v>
      </c>
      <c r="N67" s="76">
        <v>2</v>
      </c>
      <c r="O67" s="120">
        <v>1</v>
      </c>
      <c r="Q67" s="426"/>
      <c r="R67" s="538"/>
    </row>
    <row r="68" spans="1:18" ht="15.75">
      <c r="A68" s="552" t="s">
        <v>448</v>
      </c>
      <c r="B68" s="25">
        <v>7</v>
      </c>
      <c r="C68" s="120">
        <v>2</v>
      </c>
      <c r="D68" s="25">
        <v>5</v>
      </c>
      <c r="E68" s="76">
        <v>0</v>
      </c>
      <c r="F68" s="110">
        <v>0</v>
      </c>
      <c r="G68" s="76">
        <v>0</v>
      </c>
      <c r="H68" s="76">
        <v>2</v>
      </c>
      <c r="I68" s="76">
        <v>0</v>
      </c>
      <c r="J68" s="76">
        <v>2</v>
      </c>
      <c r="K68" s="76">
        <v>0</v>
      </c>
      <c r="L68" s="76">
        <v>0</v>
      </c>
      <c r="M68" s="76">
        <v>0</v>
      </c>
      <c r="N68" s="76">
        <v>0</v>
      </c>
      <c r="O68" s="120">
        <v>0</v>
      </c>
      <c r="Q68" s="426"/>
      <c r="R68" s="538"/>
    </row>
    <row r="69" spans="1:18" ht="15.75">
      <c r="A69" s="552" t="s">
        <v>449</v>
      </c>
      <c r="B69" s="25">
        <v>5</v>
      </c>
      <c r="C69" s="120">
        <v>3</v>
      </c>
      <c r="D69" s="25">
        <v>2</v>
      </c>
      <c r="E69" s="76">
        <v>0</v>
      </c>
      <c r="F69" s="110">
        <v>0</v>
      </c>
      <c r="G69" s="76">
        <v>0</v>
      </c>
      <c r="H69" s="76">
        <v>2</v>
      </c>
      <c r="I69" s="76">
        <v>0</v>
      </c>
      <c r="J69" s="76">
        <v>2</v>
      </c>
      <c r="K69" s="76">
        <v>0</v>
      </c>
      <c r="L69" s="76">
        <v>0</v>
      </c>
      <c r="M69" s="76">
        <v>0</v>
      </c>
      <c r="N69" s="76">
        <v>1</v>
      </c>
      <c r="O69" s="120">
        <v>0</v>
      </c>
      <c r="Q69" s="426"/>
      <c r="R69" s="538"/>
    </row>
    <row r="70" spans="1:18" ht="15.75">
      <c r="A70" s="552" t="s">
        <v>450</v>
      </c>
      <c r="B70" s="25">
        <v>6</v>
      </c>
      <c r="C70" s="120">
        <v>2</v>
      </c>
      <c r="D70" s="25">
        <v>4</v>
      </c>
      <c r="E70" s="76">
        <v>0</v>
      </c>
      <c r="F70" s="110">
        <v>0</v>
      </c>
      <c r="G70" s="76">
        <v>0</v>
      </c>
      <c r="H70" s="76">
        <v>1</v>
      </c>
      <c r="I70" s="76">
        <v>0</v>
      </c>
      <c r="J70" s="76">
        <v>1</v>
      </c>
      <c r="K70" s="76">
        <v>0</v>
      </c>
      <c r="L70" s="76">
        <v>0</v>
      </c>
      <c r="M70" s="76">
        <v>0</v>
      </c>
      <c r="N70" s="76">
        <v>1</v>
      </c>
      <c r="O70" s="120">
        <v>0</v>
      </c>
      <c r="Q70" s="426"/>
      <c r="R70" s="538"/>
    </row>
    <row r="71" spans="1:18" ht="15.75">
      <c r="A71" s="552" t="s">
        <v>451</v>
      </c>
      <c r="B71" s="25">
        <v>22</v>
      </c>
      <c r="C71" s="120">
        <v>12</v>
      </c>
      <c r="D71" s="25">
        <v>10</v>
      </c>
      <c r="E71" s="76">
        <v>0</v>
      </c>
      <c r="F71" s="110">
        <v>0</v>
      </c>
      <c r="G71" s="76">
        <v>0</v>
      </c>
      <c r="H71" s="76">
        <v>8</v>
      </c>
      <c r="I71" s="76">
        <v>5</v>
      </c>
      <c r="J71" s="76">
        <v>3</v>
      </c>
      <c r="K71" s="76">
        <v>0</v>
      </c>
      <c r="L71" s="76">
        <v>0</v>
      </c>
      <c r="M71" s="76">
        <v>0</v>
      </c>
      <c r="N71" s="76">
        <v>4</v>
      </c>
      <c r="O71" s="120">
        <v>0</v>
      </c>
      <c r="Q71" s="426"/>
      <c r="R71" s="538"/>
    </row>
    <row r="72" spans="1:18" ht="15.75">
      <c r="A72" s="552" t="s">
        <v>452</v>
      </c>
      <c r="B72" s="25">
        <v>30</v>
      </c>
      <c r="C72" s="120">
        <v>8</v>
      </c>
      <c r="D72" s="25">
        <v>22</v>
      </c>
      <c r="E72" s="76">
        <v>0</v>
      </c>
      <c r="F72" s="110">
        <v>0</v>
      </c>
      <c r="G72" s="76">
        <v>0</v>
      </c>
      <c r="H72" s="76">
        <v>7</v>
      </c>
      <c r="I72" s="76">
        <v>1</v>
      </c>
      <c r="J72" s="76">
        <v>6</v>
      </c>
      <c r="K72" s="76">
        <v>0</v>
      </c>
      <c r="L72" s="76">
        <v>0</v>
      </c>
      <c r="M72" s="76">
        <v>0</v>
      </c>
      <c r="N72" s="76">
        <v>1</v>
      </c>
      <c r="O72" s="120">
        <v>0</v>
      </c>
      <c r="Q72" s="426"/>
      <c r="R72" s="538"/>
    </row>
    <row r="73" spans="1:18" ht="15.75">
      <c r="A73" s="552" t="s">
        <v>453</v>
      </c>
      <c r="B73" s="25">
        <v>23</v>
      </c>
      <c r="C73" s="120">
        <v>10</v>
      </c>
      <c r="D73" s="25">
        <v>13</v>
      </c>
      <c r="E73" s="76">
        <v>0</v>
      </c>
      <c r="F73" s="110">
        <v>1</v>
      </c>
      <c r="G73" s="76">
        <v>0</v>
      </c>
      <c r="H73" s="76">
        <v>7</v>
      </c>
      <c r="I73" s="76">
        <v>1</v>
      </c>
      <c r="J73" s="76">
        <v>6</v>
      </c>
      <c r="K73" s="76">
        <v>0</v>
      </c>
      <c r="L73" s="76">
        <v>0</v>
      </c>
      <c r="M73" s="76">
        <v>0</v>
      </c>
      <c r="N73" s="76">
        <v>1</v>
      </c>
      <c r="O73" s="120">
        <v>1</v>
      </c>
      <c r="Q73" s="426"/>
      <c r="R73" s="538"/>
    </row>
    <row r="74" spans="1:18" ht="15.75">
      <c r="A74" s="552" t="s">
        <v>454</v>
      </c>
      <c r="B74" s="25">
        <v>4</v>
      </c>
      <c r="C74" s="120">
        <v>4</v>
      </c>
      <c r="D74" s="25">
        <v>0</v>
      </c>
      <c r="E74" s="76">
        <v>0</v>
      </c>
      <c r="F74" s="110">
        <v>0</v>
      </c>
      <c r="G74" s="76">
        <v>0</v>
      </c>
      <c r="H74" s="76">
        <v>4</v>
      </c>
      <c r="I74" s="76">
        <v>0</v>
      </c>
      <c r="J74" s="76">
        <v>4</v>
      </c>
      <c r="K74" s="76">
        <v>0</v>
      </c>
      <c r="L74" s="76">
        <v>0</v>
      </c>
      <c r="M74" s="76">
        <v>0</v>
      </c>
      <c r="N74" s="76">
        <v>0</v>
      </c>
      <c r="O74" s="120">
        <v>0</v>
      </c>
      <c r="Q74" s="426"/>
      <c r="R74" s="538"/>
    </row>
    <row r="75" spans="1:18" ht="15.75">
      <c r="A75" s="552" t="s">
        <v>455</v>
      </c>
      <c r="B75" s="25">
        <v>59</v>
      </c>
      <c r="C75" s="120">
        <v>33</v>
      </c>
      <c r="D75" s="25">
        <v>26</v>
      </c>
      <c r="E75" s="76">
        <v>1</v>
      </c>
      <c r="F75" s="110">
        <v>0</v>
      </c>
      <c r="G75" s="76">
        <v>1</v>
      </c>
      <c r="H75" s="76">
        <v>20</v>
      </c>
      <c r="I75" s="76">
        <v>4</v>
      </c>
      <c r="J75" s="76">
        <v>16</v>
      </c>
      <c r="K75" s="76">
        <v>7</v>
      </c>
      <c r="L75" s="76">
        <v>5</v>
      </c>
      <c r="M75" s="76">
        <v>2</v>
      </c>
      <c r="N75" s="76">
        <v>4</v>
      </c>
      <c r="O75" s="120">
        <v>0</v>
      </c>
      <c r="Q75" s="426"/>
      <c r="R75" s="538"/>
    </row>
    <row r="76" spans="1:18" ht="15.75">
      <c r="A76" s="552" t="s">
        <v>456</v>
      </c>
      <c r="B76" s="25">
        <v>51</v>
      </c>
      <c r="C76" s="120">
        <v>24</v>
      </c>
      <c r="D76" s="25">
        <v>27</v>
      </c>
      <c r="E76" s="76">
        <v>2</v>
      </c>
      <c r="F76" s="110">
        <v>1</v>
      </c>
      <c r="G76" s="76">
        <v>0</v>
      </c>
      <c r="H76" s="76">
        <v>12</v>
      </c>
      <c r="I76" s="76">
        <v>2</v>
      </c>
      <c r="J76" s="76">
        <v>10</v>
      </c>
      <c r="K76" s="76">
        <v>6</v>
      </c>
      <c r="L76" s="76">
        <v>4</v>
      </c>
      <c r="M76" s="76">
        <v>2</v>
      </c>
      <c r="N76" s="76">
        <v>3</v>
      </c>
      <c r="O76" s="120">
        <v>0</v>
      </c>
      <c r="Q76" s="426"/>
      <c r="R76" s="538"/>
    </row>
    <row r="77" spans="1:18" ht="15.75">
      <c r="A77" s="552" t="s">
        <v>457</v>
      </c>
      <c r="B77" s="25">
        <v>75</v>
      </c>
      <c r="C77" s="120">
        <v>31</v>
      </c>
      <c r="D77" s="25">
        <v>44</v>
      </c>
      <c r="E77" s="76">
        <v>3</v>
      </c>
      <c r="F77" s="110">
        <v>0</v>
      </c>
      <c r="G77" s="76">
        <v>1</v>
      </c>
      <c r="H77" s="76">
        <v>17</v>
      </c>
      <c r="I77" s="76">
        <v>2</v>
      </c>
      <c r="J77" s="76">
        <v>15</v>
      </c>
      <c r="K77" s="76">
        <v>7</v>
      </c>
      <c r="L77" s="76">
        <v>5</v>
      </c>
      <c r="M77" s="76">
        <v>2</v>
      </c>
      <c r="N77" s="76">
        <v>3</v>
      </c>
      <c r="O77" s="120">
        <v>0</v>
      </c>
      <c r="Q77" s="426"/>
      <c r="R77" s="538"/>
    </row>
    <row r="78" spans="1:18" ht="15.75">
      <c r="A78" s="552" t="s">
        <v>458</v>
      </c>
      <c r="B78" s="25">
        <v>32</v>
      </c>
      <c r="C78" s="120">
        <v>13</v>
      </c>
      <c r="D78" s="25">
        <v>19</v>
      </c>
      <c r="E78" s="76">
        <v>1</v>
      </c>
      <c r="F78" s="110">
        <v>0</v>
      </c>
      <c r="G78" s="76">
        <v>0</v>
      </c>
      <c r="H78" s="76">
        <v>7</v>
      </c>
      <c r="I78" s="76">
        <v>0</v>
      </c>
      <c r="J78" s="76">
        <v>7</v>
      </c>
      <c r="K78" s="76">
        <v>3</v>
      </c>
      <c r="L78" s="76">
        <v>3</v>
      </c>
      <c r="M78" s="76">
        <v>0</v>
      </c>
      <c r="N78" s="76">
        <v>2</v>
      </c>
      <c r="O78" s="120">
        <v>0</v>
      </c>
      <c r="Q78" s="426"/>
      <c r="R78" s="538"/>
    </row>
    <row r="79" spans="1:18" ht="15.75">
      <c r="A79" s="552" t="s">
        <v>459</v>
      </c>
      <c r="B79" s="25">
        <v>79</v>
      </c>
      <c r="C79" s="120">
        <v>34</v>
      </c>
      <c r="D79" s="25">
        <v>45</v>
      </c>
      <c r="E79" s="76">
        <v>1</v>
      </c>
      <c r="F79" s="110">
        <v>2</v>
      </c>
      <c r="G79" s="76">
        <v>1</v>
      </c>
      <c r="H79" s="76">
        <v>18</v>
      </c>
      <c r="I79" s="76">
        <v>3</v>
      </c>
      <c r="J79" s="76">
        <v>15</v>
      </c>
      <c r="K79" s="76">
        <v>6</v>
      </c>
      <c r="L79" s="76">
        <v>4</v>
      </c>
      <c r="M79" s="76">
        <v>2</v>
      </c>
      <c r="N79" s="76">
        <v>6</v>
      </c>
      <c r="O79" s="120">
        <v>0</v>
      </c>
      <c r="Q79" s="426"/>
      <c r="R79" s="538"/>
    </row>
    <row r="80" spans="1:18" ht="15.75">
      <c r="A80" s="552" t="s">
        <v>460</v>
      </c>
      <c r="B80" s="25">
        <v>38</v>
      </c>
      <c r="C80" s="120">
        <v>18</v>
      </c>
      <c r="D80" s="25">
        <v>20</v>
      </c>
      <c r="E80" s="76">
        <v>1</v>
      </c>
      <c r="F80" s="110">
        <v>1</v>
      </c>
      <c r="G80" s="76">
        <v>0</v>
      </c>
      <c r="H80" s="76">
        <v>11</v>
      </c>
      <c r="I80" s="76">
        <v>4</v>
      </c>
      <c r="J80" s="76">
        <v>7</v>
      </c>
      <c r="K80" s="76">
        <v>3</v>
      </c>
      <c r="L80" s="76">
        <v>3</v>
      </c>
      <c r="M80" s="76">
        <v>0</v>
      </c>
      <c r="N80" s="76">
        <v>2</v>
      </c>
      <c r="O80" s="120">
        <v>0</v>
      </c>
      <c r="Q80" s="426"/>
      <c r="R80" s="538"/>
    </row>
    <row r="81" spans="1:18" ht="15.75">
      <c r="A81" s="552" t="s">
        <v>461</v>
      </c>
      <c r="B81" s="25">
        <v>48</v>
      </c>
      <c r="C81" s="120">
        <v>33</v>
      </c>
      <c r="D81" s="25">
        <v>15</v>
      </c>
      <c r="E81" s="76">
        <v>2</v>
      </c>
      <c r="F81" s="110">
        <v>0</v>
      </c>
      <c r="G81" s="76">
        <v>2</v>
      </c>
      <c r="H81" s="76">
        <v>22</v>
      </c>
      <c r="I81" s="76">
        <v>6</v>
      </c>
      <c r="J81" s="76">
        <v>16</v>
      </c>
      <c r="K81" s="76">
        <v>6</v>
      </c>
      <c r="L81" s="76">
        <v>6</v>
      </c>
      <c r="M81" s="76">
        <v>0</v>
      </c>
      <c r="N81" s="76">
        <v>0</v>
      </c>
      <c r="O81" s="120">
        <v>1</v>
      </c>
      <c r="Q81" s="426"/>
      <c r="R81" s="538"/>
    </row>
    <row r="82" spans="1:18" ht="15.75">
      <c r="A82" s="552" t="s">
        <v>462</v>
      </c>
      <c r="B82" s="25">
        <v>29</v>
      </c>
      <c r="C82" s="120">
        <v>10</v>
      </c>
      <c r="D82" s="25">
        <v>19</v>
      </c>
      <c r="E82" s="76">
        <v>1</v>
      </c>
      <c r="F82" s="110">
        <v>0</v>
      </c>
      <c r="G82" s="76">
        <v>0</v>
      </c>
      <c r="H82" s="76">
        <v>6</v>
      </c>
      <c r="I82" s="76">
        <v>1</v>
      </c>
      <c r="J82" s="76">
        <v>5</v>
      </c>
      <c r="K82" s="76">
        <v>2</v>
      </c>
      <c r="L82" s="76">
        <v>2</v>
      </c>
      <c r="M82" s="76">
        <v>0</v>
      </c>
      <c r="N82" s="76">
        <v>1</v>
      </c>
      <c r="O82" s="120">
        <v>0</v>
      </c>
      <c r="Q82" s="426"/>
      <c r="R82" s="538"/>
    </row>
    <row r="83" spans="1:18" ht="15.75">
      <c r="A83" s="552" t="s">
        <v>463</v>
      </c>
      <c r="B83" s="25">
        <v>2</v>
      </c>
      <c r="C83" s="120">
        <v>1</v>
      </c>
      <c r="D83" s="25">
        <v>1</v>
      </c>
      <c r="E83" s="76">
        <v>0</v>
      </c>
      <c r="F83" s="110">
        <v>0</v>
      </c>
      <c r="G83" s="76">
        <v>0</v>
      </c>
      <c r="H83" s="76">
        <v>1</v>
      </c>
      <c r="I83" s="76">
        <v>0</v>
      </c>
      <c r="J83" s="76">
        <v>1</v>
      </c>
      <c r="K83" s="76">
        <v>0</v>
      </c>
      <c r="L83" s="76">
        <v>0</v>
      </c>
      <c r="M83" s="76">
        <v>0</v>
      </c>
      <c r="N83" s="76">
        <v>0</v>
      </c>
      <c r="O83" s="120">
        <v>0</v>
      </c>
      <c r="Q83" s="426"/>
      <c r="R83" s="538"/>
    </row>
    <row r="84" spans="1:18" ht="15.75">
      <c r="A84" s="552" t="s">
        <v>464</v>
      </c>
      <c r="B84" s="25">
        <v>30</v>
      </c>
      <c r="C84" s="120">
        <v>13</v>
      </c>
      <c r="D84" s="25">
        <v>17</v>
      </c>
      <c r="E84" s="76">
        <v>1</v>
      </c>
      <c r="F84" s="110">
        <v>1</v>
      </c>
      <c r="G84" s="76">
        <v>0</v>
      </c>
      <c r="H84" s="76">
        <v>6</v>
      </c>
      <c r="I84" s="76">
        <v>0</v>
      </c>
      <c r="J84" s="76">
        <v>6</v>
      </c>
      <c r="K84" s="76">
        <v>3</v>
      </c>
      <c r="L84" s="76">
        <v>1</v>
      </c>
      <c r="M84" s="76">
        <v>2</v>
      </c>
      <c r="N84" s="76">
        <v>2</v>
      </c>
      <c r="O84" s="120">
        <v>0</v>
      </c>
      <c r="Q84" s="426"/>
      <c r="R84" s="538"/>
    </row>
    <row r="85" spans="1:18" ht="15.75">
      <c r="A85" s="552" t="s">
        <v>465</v>
      </c>
      <c r="B85" s="25">
        <v>1</v>
      </c>
      <c r="C85" s="120">
        <v>1</v>
      </c>
      <c r="D85" s="25">
        <v>0</v>
      </c>
      <c r="E85" s="76">
        <v>0</v>
      </c>
      <c r="F85" s="110">
        <v>0</v>
      </c>
      <c r="G85" s="76">
        <v>0</v>
      </c>
      <c r="H85" s="76">
        <v>1</v>
      </c>
      <c r="I85" s="76">
        <v>0</v>
      </c>
      <c r="J85" s="76">
        <v>1</v>
      </c>
      <c r="K85" s="76">
        <v>0</v>
      </c>
      <c r="L85" s="76">
        <v>0</v>
      </c>
      <c r="M85" s="76">
        <v>0</v>
      </c>
      <c r="N85" s="76">
        <v>0</v>
      </c>
      <c r="O85" s="120">
        <v>0</v>
      </c>
      <c r="Q85" s="426"/>
      <c r="R85" s="538"/>
    </row>
    <row r="86" spans="1:18" ht="15.75">
      <c r="A86" s="552" t="s">
        <v>466</v>
      </c>
      <c r="B86" s="25">
        <v>15</v>
      </c>
      <c r="C86" s="120">
        <v>8</v>
      </c>
      <c r="D86" s="25">
        <v>7</v>
      </c>
      <c r="E86" s="76">
        <v>1</v>
      </c>
      <c r="F86" s="110">
        <v>1</v>
      </c>
      <c r="G86" s="76">
        <v>0</v>
      </c>
      <c r="H86" s="76">
        <v>3</v>
      </c>
      <c r="I86" s="76">
        <v>0</v>
      </c>
      <c r="J86" s="76">
        <v>3</v>
      </c>
      <c r="K86" s="76">
        <v>2</v>
      </c>
      <c r="L86" s="76">
        <v>2</v>
      </c>
      <c r="M86" s="76">
        <v>0</v>
      </c>
      <c r="N86" s="76">
        <v>1</v>
      </c>
      <c r="O86" s="120">
        <v>0</v>
      </c>
      <c r="Q86" s="426"/>
      <c r="R86" s="538"/>
    </row>
    <row r="87" spans="1:18" ht="15.75">
      <c r="A87" s="552" t="s">
        <v>467</v>
      </c>
      <c r="B87" s="25">
        <v>51</v>
      </c>
      <c r="C87" s="120">
        <v>22</v>
      </c>
      <c r="D87" s="25">
        <v>29</v>
      </c>
      <c r="E87" s="76">
        <v>2</v>
      </c>
      <c r="F87" s="110">
        <v>0</v>
      </c>
      <c r="G87" s="76">
        <v>0</v>
      </c>
      <c r="H87" s="76">
        <v>13</v>
      </c>
      <c r="I87" s="76">
        <v>1</v>
      </c>
      <c r="J87" s="76">
        <v>12</v>
      </c>
      <c r="K87" s="76">
        <v>5</v>
      </c>
      <c r="L87" s="76">
        <v>5</v>
      </c>
      <c r="M87" s="76">
        <v>0</v>
      </c>
      <c r="N87" s="76">
        <v>2</v>
      </c>
      <c r="O87" s="120">
        <v>0</v>
      </c>
      <c r="Q87" s="426"/>
      <c r="R87" s="538"/>
    </row>
    <row r="88" spans="1:18" ht="15.75">
      <c r="A88" s="552" t="s">
        <v>468</v>
      </c>
      <c r="B88" s="25">
        <v>50</v>
      </c>
      <c r="C88" s="120">
        <v>24</v>
      </c>
      <c r="D88" s="25">
        <v>26</v>
      </c>
      <c r="E88" s="76">
        <v>3</v>
      </c>
      <c r="F88" s="110">
        <v>1</v>
      </c>
      <c r="G88" s="76">
        <v>1</v>
      </c>
      <c r="H88" s="76">
        <v>12</v>
      </c>
      <c r="I88" s="76">
        <v>2</v>
      </c>
      <c r="J88" s="76">
        <v>10</v>
      </c>
      <c r="K88" s="76">
        <v>4</v>
      </c>
      <c r="L88" s="76">
        <v>4</v>
      </c>
      <c r="M88" s="76">
        <v>0</v>
      </c>
      <c r="N88" s="76">
        <v>2</v>
      </c>
      <c r="O88" s="120">
        <v>1</v>
      </c>
      <c r="Q88" s="426"/>
      <c r="R88" s="538"/>
    </row>
    <row r="89" spans="1:18" ht="15.75">
      <c r="A89" s="552" t="s">
        <v>469</v>
      </c>
      <c r="B89" s="25">
        <v>10</v>
      </c>
      <c r="C89" s="120">
        <v>8</v>
      </c>
      <c r="D89" s="25">
        <v>2</v>
      </c>
      <c r="E89" s="76">
        <v>1</v>
      </c>
      <c r="F89" s="110">
        <v>0</v>
      </c>
      <c r="G89" s="76">
        <v>0</v>
      </c>
      <c r="H89" s="76">
        <v>5</v>
      </c>
      <c r="I89" s="76">
        <v>1</v>
      </c>
      <c r="J89" s="76">
        <v>4</v>
      </c>
      <c r="K89" s="76">
        <v>1</v>
      </c>
      <c r="L89" s="76">
        <v>1</v>
      </c>
      <c r="M89" s="76">
        <v>0</v>
      </c>
      <c r="N89" s="76">
        <v>0</v>
      </c>
      <c r="O89" s="120">
        <v>1</v>
      </c>
      <c r="Q89" s="426"/>
      <c r="R89" s="538"/>
    </row>
    <row r="90" spans="1:18" ht="15.75">
      <c r="A90" s="552" t="s">
        <v>470</v>
      </c>
      <c r="B90" s="25">
        <v>4</v>
      </c>
      <c r="C90" s="120">
        <v>2</v>
      </c>
      <c r="D90" s="25">
        <v>2</v>
      </c>
      <c r="E90" s="76">
        <v>0</v>
      </c>
      <c r="F90" s="110">
        <v>0</v>
      </c>
      <c r="G90" s="76">
        <v>0</v>
      </c>
      <c r="H90" s="76">
        <v>1</v>
      </c>
      <c r="I90" s="76">
        <v>0</v>
      </c>
      <c r="J90" s="76">
        <v>1</v>
      </c>
      <c r="K90" s="76">
        <v>1</v>
      </c>
      <c r="L90" s="76">
        <v>1</v>
      </c>
      <c r="M90" s="76">
        <v>0</v>
      </c>
      <c r="N90" s="76">
        <v>0</v>
      </c>
      <c r="O90" s="120">
        <v>0</v>
      </c>
      <c r="Q90" s="426"/>
      <c r="R90" s="538"/>
    </row>
    <row r="91" spans="1:18" ht="15.75">
      <c r="A91" s="552" t="s">
        <v>471</v>
      </c>
      <c r="B91" s="25">
        <v>5</v>
      </c>
      <c r="C91" s="120">
        <v>4</v>
      </c>
      <c r="D91" s="25">
        <v>1</v>
      </c>
      <c r="E91" s="76">
        <v>0</v>
      </c>
      <c r="F91" s="110">
        <v>0</v>
      </c>
      <c r="G91" s="76">
        <v>0</v>
      </c>
      <c r="H91" s="76">
        <v>3</v>
      </c>
      <c r="I91" s="76">
        <v>0</v>
      </c>
      <c r="J91" s="76">
        <v>3</v>
      </c>
      <c r="K91" s="76">
        <v>1</v>
      </c>
      <c r="L91" s="76">
        <v>1</v>
      </c>
      <c r="M91" s="76">
        <v>0</v>
      </c>
      <c r="N91" s="76">
        <v>0</v>
      </c>
      <c r="O91" s="120">
        <v>0</v>
      </c>
      <c r="Q91" s="426"/>
      <c r="R91" s="538"/>
    </row>
    <row r="92" spans="1:18" ht="15.75">
      <c r="A92" s="552" t="s">
        <v>472</v>
      </c>
      <c r="B92" s="25">
        <v>34</v>
      </c>
      <c r="C92" s="120">
        <v>11</v>
      </c>
      <c r="D92" s="25">
        <v>23</v>
      </c>
      <c r="E92" s="76">
        <v>1</v>
      </c>
      <c r="F92" s="110">
        <v>0</v>
      </c>
      <c r="G92" s="76">
        <v>0</v>
      </c>
      <c r="H92" s="76">
        <v>7</v>
      </c>
      <c r="I92" s="76">
        <v>0</v>
      </c>
      <c r="J92" s="76">
        <v>7</v>
      </c>
      <c r="K92" s="76">
        <v>3</v>
      </c>
      <c r="L92" s="76">
        <v>3</v>
      </c>
      <c r="M92" s="76">
        <v>0</v>
      </c>
      <c r="N92" s="76">
        <v>0</v>
      </c>
      <c r="O92" s="120">
        <v>0</v>
      </c>
      <c r="Q92" s="426"/>
      <c r="R92" s="538"/>
    </row>
    <row r="93" spans="1:18" ht="15.75">
      <c r="A93" s="552" t="s">
        <v>473</v>
      </c>
      <c r="B93" s="25">
        <v>5</v>
      </c>
      <c r="C93" s="120">
        <v>4</v>
      </c>
      <c r="D93" s="25">
        <v>1</v>
      </c>
      <c r="E93" s="76">
        <v>0</v>
      </c>
      <c r="F93" s="110">
        <v>0</v>
      </c>
      <c r="G93" s="76">
        <v>0</v>
      </c>
      <c r="H93" s="76">
        <v>2</v>
      </c>
      <c r="I93" s="76">
        <v>0</v>
      </c>
      <c r="J93" s="76">
        <v>2</v>
      </c>
      <c r="K93" s="76">
        <v>1</v>
      </c>
      <c r="L93" s="76">
        <v>0</v>
      </c>
      <c r="M93" s="76">
        <v>1</v>
      </c>
      <c r="N93" s="76">
        <v>1</v>
      </c>
      <c r="O93" s="120">
        <v>0</v>
      </c>
      <c r="Q93" s="426"/>
      <c r="R93" s="538"/>
    </row>
    <row r="94" spans="1:18" ht="15.75">
      <c r="A94" s="552" t="s">
        <v>474</v>
      </c>
      <c r="B94" s="25">
        <v>7</v>
      </c>
      <c r="C94" s="120">
        <v>6</v>
      </c>
      <c r="D94" s="25">
        <v>1</v>
      </c>
      <c r="E94" s="76">
        <v>0</v>
      </c>
      <c r="F94" s="110">
        <v>0</v>
      </c>
      <c r="G94" s="76">
        <v>0</v>
      </c>
      <c r="H94" s="76">
        <v>5</v>
      </c>
      <c r="I94" s="76">
        <v>2</v>
      </c>
      <c r="J94" s="76">
        <v>3</v>
      </c>
      <c r="K94" s="76">
        <v>1</v>
      </c>
      <c r="L94" s="76">
        <v>0</v>
      </c>
      <c r="M94" s="76">
        <v>1</v>
      </c>
      <c r="N94" s="76">
        <v>0</v>
      </c>
      <c r="O94" s="120">
        <v>0</v>
      </c>
      <c r="Q94" s="426"/>
      <c r="R94" s="538"/>
    </row>
    <row r="95" spans="1:18" ht="15.75">
      <c r="A95" s="552" t="s">
        <v>475</v>
      </c>
      <c r="B95" s="25">
        <v>14</v>
      </c>
      <c r="C95" s="120">
        <v>5</v>
      </c>
      <c r="D95" s="25">
        <v>9</v>
      </c>
      <c r="E95" s="76">
        <v>0</v>
      </c>
      <c r="F95" s="110">
        <v>0</v>
      </c>
      <c r="G95" s="76">
        <v>0</v>
      </c>
      <c r="H95" s="76">
        <v>2</v>
      </c>
      <c r="I95" s="76">
        <v>0</v>
      </c>
      <c r="J95" s="76">
        <v>2</v>
      </c>
      <c r="K95" s="76">
        <v>1</v>
      </c>
      <c r="L95" s="76">
        <v>1</v>
      </c>
      <c r="M95" s="76">
        <v>0</v>
      </c>
      <c r="N95" s="76">
        <v>2</v>
      </c>
      <c r="O95" s="120">
        <v>0</v>
      </c>
      <c r="Q95" s="426"/>
      <c r="R95" s="538"/>
    </row>
    <row r="96" spans="1:18" ht="15.75">
      <c r="A96" s="552" t="s">
        <v>476</v>
      </c>
      <c r="B96" s="25">
        <v>24</v>
      </c>
      <c r="C96" s="120">
        <v>20</v>
      </c>
      <c r="D96" s="25">
        <v>4</v>
      </c>
      <c r="E96" s="76">
        <v>1</v>
      </c>
      <c r="F96" s="110">
        <v>0</v>
      </c>
      <c r="G96" s="76">
        <v>0</v>
      </c>
      <c r="H96" s="76">
        <v>16</v>
      </c>
      <c r="I96" s="76">
        <v>2</v>
      </c>
      <c r="J96" s="76">
        <v>14</v>
      </c>
      <c r="K96" s="76">
        <v>2</v>
      </c>
      <c r="L96" s="76">
        <v>1</v>
      </c>
      <c r="M96" s="76">
        <v>1</v>
      </c>
      <c r="N96" s="76">
        <v>0</v>
      </c>
      <c r="O96" s="120">
        <v>1</v>
      </c>
      <c r="Q96" s="426"/>
      <c r="R96" s="538"/>
    </row>
    <row r="97" spans="1:18" ht="15.75">
      <c r="A97" s="552" t="s">
        <v>477</v>
      </c>
      <c r="B97" s="25">
        <v>33</v>
      </c>
      <c r="C97" s="120">
        <v>8</v>
      </c>
      <c r="D97" s="25">
        <v>25</v>
      </c>
      <c r="E97" s="76">
        <v>1</v>
      </c>
      <c r="F97" s="110">
        <v>0</v>
      </c>
      <c r="G97" s="76">
        <v>0</v>
      </c>
      <c r="H97" s="76">
        <v>5</v>
      </c>
      <c r="I97" s="76">
        <v>2</v>
      </c>
      <c r="J97" s="76">
        <v>3</v>
      </c>
      <c r="K97" s="76">
        <v>1</v>
      </c>
      <c r="L97" s="76">
        <v>1</v>
      </c>
      <c r="M97" s="76">
        <v>0</v>
      </c>
      <c r="N97" s="76">
        <v>1</v>
      </c>
      <c r="O97" s="120">
        <v>0</v>
      </c>
      <c r="Q97" s="426"/>
      <c r="R97" s="538"/>
    </row>
    <row r="98" spans="1:18" ht="15.75">
      <c r="A98" s="552" t="s">
        <v>478</v>
      </c>
      <c r="B98" s="25">
        <v>11</v>
      </c>
      <c r="C98" s="120">
        <v>3</v>
      </c>
      <c r="D98" s="25">
        <v>8</v>
      </c>
      <c r="E98" s="76">
        <v>0</v>
      </c>
      <c r="F98" s="110">
        <v>0</v>
      </c>
      <c r="G98" s="76">
        <v>0</v>
      </c>
      <c r="H98" s="76">
        <v>1</v>
      </c>
      <c r="I98" s="76">
        <v>0</v>
      </c>
      <c r="J98" s="76">
        <v>1</v>
      </c>
      <c r="K98" s="76">
        <v>1</v>
      </c>
      <c r="L98" s="76">
        <v>1</v>
      </c>
      <c r="M98" s="76">
        <v>0</v>
      </c>
      <c r="N98" s="76">
        <v>1</v>
      </c>
      <c r="O98" s="120">
        <v>0</v>
      </c>
      <c r="Q98" s="426"/>
      <c r="R98" s="538"/>
    </row>
    <row r="99" spans="1:18" ht="15.75">
      <c r="A99" s="552" t="s">
        <v>479</v>
      </c>
      <c r="B99" s="25">
        <v>39</v>
      </c>
      <c r="C99" s="120">
        <v>14</v>
      </c>
      <c r="D99" s="25">
        <v>25</v>
      </c>
      <c r="E99" s="76">
        <v>0</v>
      </c>
      <c r="F99" s="110">
        <v>1</v>
      </c>
      <c r="G99" s="76">
        <v>0</v>
      </c>
      <c r="H99" s="76">
        <v>7</v>
      </c>
      <c r="I99" s="76">
        <v>0</v>
      </c>
      <c r="J99" s="76">
        <v>7</v>
      </c>
      <c r="K99" s="76">
        <v>4</v>
      </c>
      <c r="L99" s="76">
        <v>4</v>
      </c>
      <c r="M99" s="76">
        <v>0</v>
      </c>
      <c r="N99" s="76">
        <v>2</v>
      </c>
      <c r="O99" s="120">
        <v>0</v>
      </c>
      <c r="Q99" s="426"/>
      <c r="R99" s="538"/>
    </row>
    <row r="100" spans="1:18" ht="15.75">
      <c r="A100" s="552" t="s">
        <v>480</v>
      </c>
      <c r="B100" s="25">
        <v>27</v>
      </c>
      <c r="C100" s="120">
        <v>10</v>
      </c>
      <c r="D100" s="25">
        <v>17</v>
      </c>
      <c r="E100" s="76">
        <v>0</v>
      </c>
      <c r="F100" s="110">
        <v>0</v>
      </c>
      <c r="G100" s="76">
        <v>0</v>
      </c>
      <c r="H100" s="76">
        <v>7</v>
      </c>
      <c r="I100" s="76">
        <v>0</v>
      </c>
      <c r="J100" s="76">
        <v>7</v>
      </c>
      <c r="K100" s="76">
        <v>2</v>
      </c>
      <c r="L100" s="76">
        <v>2</v>
      </c>
      <c r="M100" s="76">
        <v>0</v>
      </c>
      <c r="N100" s="76">
        <v>1</v>
      </c>
      <c r="O100" s="120">
        <v>0</v>
      </c>
      <c r="Q100" s="426"/>
      <c r="R100" s="538"/>
    </row>
    <row r="101" spans="1:18" ht="15.75">
      <c r="A101" s="552" t="s">
        <v>481</v>
      </c>
      <c r="B101" s="25">
        <v>15</v>
      </c>
      <c r="C101" s="120">
        <v>3</v>
      </c>
      <c r="D101" s="25">
        <v>12</v>
      </c>
      <c r="E101" s="76">
        <v>0</v>
      </c>
      <c r="F101" s="110">
        <v>0</v>
      </c>
      <c r="G101" s="76">
        <v>0</v>
      </c>
      <c r="H101" s="76">
        <v>2</v>
      </c>
      <c r="I101" s="76">
        <v>0</v>
      </c>
      <c r="J101" s="76">
        <v>2</v>
      </c>
      <c r="K101" s="76">
        <v>1</v>
      </c>
      <c r="L101" s="76">
        <v>1</v>
      </c>
      <c r="M101" s="76">
        <v>0</v>
      </c>
      <c r="N101" s="76">
        <v>0</v>
      </c>
      <c r="O101" s="120">
        <v>0</v>
      </c>
      <c r="Q101" s="426"/>
      <c r="R101" s="538"/>
    </row>
    <row r="102" spans="1:18" ht="15.75">
      <c r="A102" s="552" t="s">
        <v>482</v>
      </c>
      <c r="B102" s="25">
        <v>5</v>
      </c>
      <c r="C102" s="120">
        <v>1</v>
      </c>
      <c r="D102" s="25">
        <v>4</v>
      </c>
      <c r="E102" s="76">
        <v>0</v>
      </c>
      <c r="F102" s="110">
        <v>0</v>
      </c>
      <c r="G102" s="76">
        <v>0</v>
      </c>
      <c r="H102" s="76">
        <v>1</v>
      </c>
      <c r="I102" s="76">
        <v>0</v>
      </c>
      <c r="J102" s="76">
        <v>1</v>
      </c>
      <c r="K102" s="76">
        <v>0</v>
      </c>
      <c r="L102" s="76">
        <v>0</v>
      </c>
      <c r="M102" s="76">
        <v>0</v>
      </c>
      <c r="N102" s="76">
        <v>0</v>
      </c>
      <c r="O102" s="120">
        <v>0</v>
      </c>
      <c r="Q102" s="426"/>
      <c r="R102" s="538"/>
    </row>
    <row r="103" spans="1:18" ht="15.75">
      <c r="A103" s="552" t="s">
        <v>483</v>
      </c>
      <c r="B103" s="25">
        <v>2</v>
      </c>
      <c r="C103" s="120">
        <v>2</v>
      </c>
      <c r="D103" s="25">
        <v>0</v>
      </c>
      <c r="E103" s="76">
        <v>0</v>
      </c>
      <c r="F103" s="110">
        <v>0</v>
      </c>
      <c r="G103" s="76">
        <v>0</v>
      </c>
      <c r="H103" s="76">
        <v>1</v>
      </c>
      <c r="I103" s="76">
        <v>0</v>
      </c>
      <c r="J103" s="76">
        <v>1</v>
      </c>
      <c r="K103" s="76">
        <v>1</v>
      </c>
      <c r="L103" s="76">
        <v>1</v>
      </c>
      <c r="M103" s="76">
        <v>0</v>
      </c>
      <c r="N103" s="76">
        <v>0</v>
      </c>
      <c r="O103" s="120">
        <v>0</v>
      </c>
      <c r="Q103" s="426"/>
      <c r="R103" s="538"/>
    </row>
    <row r="104" spans="1:18" ht="15.75">
      <c r="A104" s="552" t="s">
        <v>484</v>
      </c>
      <c r="B104" s="25">
        <v>4</v>
      </c>
      <c r="C104" s="120">
        <v>4</v>
      </c>
      <c r="D104" s="25">
        <v>0</v>
      </c>
      <c r="E104" s="76">
        <v>0</v>
      </c>
      <c r="F104" s="110">
        <v>0</v>
      </c>
      <c r="G104" s="76">
        <v>0</v>
      </c>
      <c r="H104" s="76">
        <v>3</v>
      </c>
      <c r="I104" s="76">
        <v>0</v>
      </c>
      <c r="J104" s="76">
        <v>3</v>
      </c>
      <c r="K104" s="76">
        <v>1</v>
      </c>
      <c r="L104" s="76">
        <v>0</v>
      </c>
      <c r="M104" s="76">
        <v>1</v>
      </c>
      <c r="N104" s="76">
        <v>0</v>
      </c>
      <c r="O104" s="120">
        <v>0</v>
      </c>
      <c r="Q104" s="426"/>
      <c r="R104" s="538"/>
    </row>
    <row r="105" spans="1:18" ht="15.75">
      <c r="A105" s="552" t="s">
        <v>485</v>
      </c>
      <c r="B105" s="25">
        <v>2</v>
      </c>
      <c r="C105" s="120">
        <v>1</v>
      </c>
      <c r="D105" s="25">
        <v>1</v>
      </c>
      <c r="E105" s="76">
        <v>0</v>
      </c>
      <c r="F105" s="110">
        <v>0</v>
      </c>
      <c r="G105" s="76">
        <v>0</v>
      </c>
      <c r="H105" s="76">
        <v>0</v>
      </c>
      <c r="I105" s="76">
        <v>0</v>
      </c>
      <c r="J105" s="76">
        <v>0</v>
      </c>
      <c r="K105" s="76">
        <v>0</v>
      </c>
      <c r="L105" s="76">
        <v>0</v>
      </c>
      <c r="M105" s="76">
        <v>0</v>
      </c>
      <c r="N105" s="76">
        <v>1</v>
      </c>
      <c r="O105" s="120">
        <v>0</v>
      </c>
      <c r="Q105" s="426"/>
      <c r="R105" s="538"/>
    </row>
    <row r="106" spans="1:18" ht="15.75">
      <c r="A106" s="552" t="s">
        <v>486</v>
      </c>
      <c r="B106" s="25">
        <v>23</v>
      </c>
      <c r="C106" s="120">
        <v>9</v>
      </c>
      <c r="D106" s="25">
        <v>14</v>
      </c>
      <c r="E106" s="76">
        <v>0</v>
      </c>
      <c r="F106" s="110">
        <v>0</v>
      </c>
      <c r="G106" s="76">
        <v>1</v>
      </c>
      <c r="H106" s="76">
        <v>5</v>
      </c>
      <c r="I106" s="76">
        <v>1</v>
      </c>
      <c r="J106" s="76">
        <v>4</v>
      </c>
      <c r="K106" s="76">
        <v>1</v>
      </c>
      <c r="L106" s="76">
        <v>1</v>
      </c>
      <c r="M106" s="76">
        <v>0</v>
      </c>
      <c r="N106" s="76">
        <v>2</v>
      </c>
      <c r="O106" s="120">
        <v>0</v>
      </c>
      <c r="Q106" s="426"/>
      <c r="R106" s="538"/>
    </row>
    <row r="107" spans="1:18" ht="15.75">
      <c r="A107" s="552" t="s">
        <v>487</v>
      </c>
      <c r="B107" s="25">
        <v>89</v>
      </c>
      <c r="C107" s="120">
        <v>42</v>
      </c>
      <c r="D107" s="25">
        <v>47</v>
      </c>
      <c r="E107" s="76">
        <v>2</v>
      </c>
      <c r="F107" s="110">
        <v>1</v>
      </c>
      <c r="G107" s="76">
        <v>1</v>
      </c>
      <c r="H107" s="76">
        <v>23</v>
      </c>
      <c r="I107" s="76">
        <v>4</v>
      </c>
      <c r="J107" s="76">
        <v>19</v>
      </c>
      <c r="K107" s="76">
        <v>10</v>
      </c>
      <c r="L107" s="76">
        <v>8</v>
      </c>
      <c r="M107" s="76">
        <v>2</v>
      </c>
      <c r="N107" s="76">
        <v>4</v>
      </c>
      <c r="O107" s="120">
        <v>1</v>
      </c>
      <c r="Q107" s="426"/>
      <c r="R107" s="538"/>
    </row>
    <row r="108" spans="1:18" ht="15.75">
      <c r="A108" s="552" t="s">
        <v>488</v>
      </c>
      <c r="B108" s="25">
        <v>6</v>
      </c>
      <c r="C108" s="120">
        <v>3</v>
      </c>
      <c r="D108" s="25">
        <v>3</v>
      </c>
      <c r="E108" s="76">
        <v>0</v>
      </c>
      <c r="F108" s="110">
        <v>0</v>
      </c>
      <c r="G108" s="76">
        <v>0</v>
      </c>
      <c r="H108" s="76">
        <v>1</v>
      </c>
      <c r="I108" s="76">
        <v>0</v>
      </c>
      <c r="J108" s="76">
        <v>1</v>
      </c>
      <c r="K108" s="76">
        <v>1</v>
      </c>
      <c r="L108" s="76">
        <v>0</v>
      </c>
      <c r="M108" s="76">
        <v>1</v>
      </c>
      <c r="N108" s="76">
        <v>1</v>
      </c>
      <c r="O108" s="120">
        <v>0</v>
      </c>
      <c r="Q108" s="426"/>
      <c r="R108" s="538"/>
    </row>
    <row r="109" spans="1:18" ht="15.75">
      <c r="A109" s="552" t="s">
        <v>489</v>
      </c>
      <c r="B109" s="25">
        <v>22</v>
      </c>
      <c r="C109" s="120">
        <v>10</v>
      </c>
      <c r="D109" s="25">
        <v>12</v>
      </c>
      <c r="E109" s="76">
        <v>0</v>
      </c>
      <c r="F109" s="110">
        <v>0</v>
      </c>
      <c r="G109" s="76">
        <v>0</v>
      </c>
      <c r="H109" s="76">
        <v>6</v>
      </c>
      <c r="I109" s="76">
        <v>1</v>
      </c>
      <c r="J109" s="76">
        <v>5</v>
      </c>
      <c r="K109" s="76">
        <v>2</v>
      </c>
      <c r="L109" s="76">
        <v>1</v>
      </c>
      <c r="M109" s="76">
        <v>1</v>
      </c>
      <c r="N109" s="76">
        <v>2</v>
      </c>
      <c r="O109" s="120">
        <v>0</v>
      </c>
      <c r="Q109" s="426"/>
      <c r="R109" s="538"/>
    </row>
    <row r="110" spans="1:18" ht="15.75">
      <c r="A110" s="552" t="s">
        <v>490</v>
      </c>
      <c r="B110" s="25">
        <v>20</v>
      </c>
      <c r="C110" s="120">
        <v>6</v>
      </c>
      <c r="D110" s="25">
        <v>14</v>
      </c>
      <c r="E110" s="76">
        <v>0</v>
      </c>
      <c r="F110" s="110">
        <v>0</v>
      </c>
      <c r="G110" s="76">
        <v>0</v>
      </c>
      <c r="H110" s="76">
        <v>5</v>
      </c>
      <c r="I110" s="76">
        <v>2</v>
      </c>
      <c r="J110" s="76">
        <v>3</v>
      </c>
      <c r="K110" s="76">
        <v>1</v>
      </c>
      <c r="L110" s="76">
        <v>1</v>
      </c>
      <c r="M110" s="76">
        <v>0</v>
      </c>
      <c r="N110" s="76">
        <v>0</v>
      </c>
      <c r="O110" s="120">
        <v>0</v>
      </c>
      <c r="Q110" s="426"/>
      <c r="R110" s="538"/>
    </row>
    <row r="111" spans="1:18" ht="15.75">
      <c r="A111" s="552" t="s">
        <v>491</v>
      </c>
      <c r="B111" s="25">
        <v>1</v>
      </c>
      <c r="C111" s="120">
        <v>1</v>
      </c>
      <c r="D111" s="25">
        <v>0</v>
      </c>
      <c r="E111" s="76">
        <v>0</v>
      </c>
      <c r="F111" s="110">
        <v>0</v>
      </c>
      <c r="G111" s="76">
        <v>0</v>
      </c>
      <c r="H111" s="76">
        <v>1</v>
      </c>
      <c r="I111" s="76">
        <v>0</v>
      </c>
      <c r="J111" s="76">
        <v>1</v>
      </c>
      <c r="K111" s="76">
        <v>0</v>
      </c>
      <c r="L111" s="76">
        <v>0</v>
      </c>
      <c r="M111" s="76">
        <v>0</v>
      </c>
      <c r="N111" s="76">
        <v>0</v>
      </c>
      <c r="O111" s="120">
        <v>0</v>
      </c>
      <c r="Q111" s="426"/>
      <c r="R111" s="538"/>
    </row>
    <row r="112" spans="1:18" ht="15.75">
      <c r="A112" s="552" t="s">
        <v>492</v>
      </c>
      <c r="B112" s="25">
        <v>10</v>
      </c>
      <c r="C112" s="120">
        <v>2</v>
      </c>
      <c r="D112" s="25">
        <v>8</v>
      </c>
      <c r="E112" s="76">
        <v>0</v>
      </c>
      <c r="F112" s="110">
        <v>0</v>
      </c>
      <c r="G112" s="76">
        <v>0</v>
      </c>
      <c r="H112" s="76">
        <v>1</v>
      </c>
      <c r="I112" s="76">
        <v>0</v>
      </c>
      <c r="J112" s="76">
        <v>1</v>
      </c>
      <c r="K112" s="76">
        <v>1</v>
      </c>
      <c r="L112" s="76">
        <v>0</v>
      </c>
      <c r="M112" s="76">
        <v>1</v>
      </c>
      <c r="N112" s="76">
        <v>0</v>
      </c>
      <c r="O112" s="120">
        <v>0</v>
      </c>
      <c r="Q112" s="426"/>
      <c r="R112" s="538"/>
    </row>
    <row r="113" spans="1:18" ht="15.75">
      <c r="A113" s="552" t="s">
        <v>493</v>
      </c>
      <c r="B113" s="25">
        <v>23</v>
      </c>
      <c r="C113" s="120">
        <v>6</v>
      </c>
      <c r="D113" s="25">
        <v>17</v>
      </c>
      <c r="E113" s="76">
        <v>0</v>
      </c>
      <c r="F113" s="110">
        <v>0</v>
      </c>
      <c r="G113" s="76">
        <v>0</v>
      </c>
      <c r="H113" s="76">
        <v>4</v>
      </c>
      <c r="I113" s="76">
        <v>2</v>
      </c>
      <c r="J113" s="76">
        <v>2</v>
      </c>
      <c r="K113" s="76">
        <v>1</v>
      </c>
      <c r="L113" s="76">
        <v>1</v>
      </c>
      <c r="M113" s="76">
        <v>0</v>
      </c>
      <c r="N113" s="76">
        <v>1</v>
      </c>
      <c r="O113" s="120">
        <v>0</v>
      </c>
      <c r="Q113" s="426"/>
      <c r="R113" s="538"/>
    </row>
    <row r="114" spans="1:18" ht="15.75">
      <c r="A114" s="552" t="s">
        <v>494</v>
      </c>
      <c r="B114" s="25">
        <v>10</v>
      </c>
      <c r="C114" s="120">
        <v>5</v>
      </c>
      <c r="D114" s="25">
        <v>5</v>
      </c>
      <c r="E114" s="76">
        <v>0</v>
      </c>
      <c r="F114" s="110">
        <v>0</v>
      </c>
      <c r="G114" s="76">
        <v>0</v>
      </c>
      <c r="H114" s="76">
        <v>3</v>
      </c>
      <c r="I114" s="76">
        <v>1</v>
      </c>
      <c r="J114" s="76">
        <v>2</v>
      </c>
      <c r="K114" s="76">
        <v>0</v>
      </c>
      <c r="L114" s="76">
        <v>0</v>
      </c>
      <c r="M114" s="76">
        <v>0</v>
      </c>
      <c r="N114" s="76">
        <v>2</v>
      </c>
      <c r="O114" s="120">
        <v>0</v>
      </c>
      <c r="Q114" s="426"/>
      <c r="R114" s="538"/>
    </row>
    <row r="115" spans="1:18" ht="15.75">
      <c r="A115" s="552" t="s">
        <v>495</v>
      </c>
      <c r="B115" s="25">
        <v>47</v>
      </c>
      <c r="C115" s="120">
        <v>19</v>
      </c>
      <c r="D115" s="25">
        <v>28</v>
      </c>
      <c r="E115" s="76">
        <v>1</v>
      </c>
      <c r="F115" s="110">
        <v>1</v>
      </c>
      <c r="G115" s="76">
        <v>0</v>
      </c>
      <c r="H115" s="76">
        <v>14</v>
      </c>
      <c r="I115" s="76">
        <v>2</v>
      </c>
      <c r="J115" s="76">
        <v>12</v>
      </c>
      <c r="K115" s="76">
        <v>2</v>
      </c>
      <c r="L115" s="76">
        <v>2</v>
      </c>
      <c r="M115" s="76">
        <v>0</v>
      </c>
      <c r="N115" s="76">
        <v>1</v>
      </c>
      <c r="O115" s="120">
        <v>0</v>
      </c>
      <c r="Q115" s="426"/>
      <c r="R115" s="538"/>
    </row>
    <row r="116" spans="1:18" ht="15.75">
      <c r="A116" s="552" t="s">
        <v>496</v>
      </c>
      <c r="B116" s="25">
        <v>86</v>
      </c>
      <c r="C116" s="120">
        <v>21</v>
      </c>
      <c r="D116" s="25">
        <v>65</v>
      </c>
      <c r="E116" s="76">
        <v>0</v>
      </c>
      <c r="F116" s="110">
        <v>0</v>
      </c>
      <c r="G116" s="76">
        <v>1</v>
      </c>
      <c r="H116" s="76">
        <v>15</v>
      </c>
      <c r="I116" s="76">
        <v>3</v>
      </c>
      <c r="J116" s="76">
        <v>12</v>
      </c>
      <c r="K116" s="76">
        <v>3</v>
      </c>
      <c r="L116" s="76">
        <v>2</v>
      </c>
      <c r="M116" s="76">
        <v>1</v>
      </c>
      <c r="N116" s="76">
        <v>2</v>
      </c>
      <c r="O116" s="120">
        <v>0</v>
      </c>
      <c r="Q116" s="426"/>
      <c r="R116" s="538"/>
    </row>
    <row r="117" spans="1:18" ht="15.75">
      <c r="A117" s="552" t="s">
        <v>497</v>
      </c>
      <c r="B117" s="25">
        <v>44</v>
      </c>
      <c r="C117" s="120">
        <v>18</v>
      </c>
      <c r="D117" s="25">
        <v>26</v>
      </c>
      <c r="E117" s="76">
        <v>0</v>
      </c>
      <c r="F117" s="110">
        <v>0</v>
      </c>
      <c r="G117" s="76">
        <v>0</v>
      </c>
      <c r="H117" s="76">
        <v>10</v>
      </c>
      <c r="I117" s="76">
        <v>4</v>
      </c>
      <c r="J117" s="76">
        <v>6</v>
      </c>
      <c r="K117" s="76">
        <v>4</v>
      </c>
      <c r="L117" s="76">
        <v>4</v>
      </c>
      <c r="M117" s="76">
        <v>0</v>
      </c>
      <c r="N117" s="76">
        <v>4</v>
      </c>
      <c r="O117" s="120">
        <v>0</v>
      </c>
      <c r="Q117" s="426"/>
      <c r="R117" s="538"/>
    </row>
    <row r="118" spans="1:18" ht="15.75">
      <c r="A118" s="552" t="s">
        <v>498</v>
      </c>
      <c r="B118" s="25">
        <v>38</v>
      </c>
      <c r="C118" s="120">
        <v>12</v>
      </c>
      <c r="D118" s="25">
        <v>26</v>
      </c>
      <c r="E118" s="76">
        <v>2</v>
      </c>
      <c r="F118" s="110">
        <v>1</v>
      </c>
      <c r="G118" s="76">
        <v>0</v>
      </c>
      <c r="H118" s="76">
        <v>5</v>
      </c>
      <c r="I118" s="76">
        <v>0</v>
      </c>
      <c r="J118" s="76">
        <v>5</v>
      </c>
      <c r="K118" s="76">
        <v>2</v>
      </c>
      <c r="L118" s="76">
        <v>1</v>
      </c>
      <c r="M118" s="76">
        <v>1</v>
      </c>
      <c r="N118" s="76">
        <v>2</v>
      </c>
      <c r="O118" s="120">
        <v>0</v>
      </c>
      <c r="Q118" s="426"/>
      <c r="R118" s="538"/>
    </row>
    <row r="119" spans="1:18" ht="15.75">
      <c r="A119" s="552" t="s">
        <v>499</v>
      </c>
      <c r="B119" s="25">
        <v>27</v>
      </c>
      <c r="C119" s="120">
        <v>8</v>
      </c>
      <c r="D119" s="25">
        <v>19</v>
      </c>
      <c r="E119" s="76">
        <v>0</v>
      </c>
      <c r="F119" s="110">
        <v>0</v>
      </c>
      <c r="G119" s="76">
        <v>0</v>
      </c>
      <c r="H119" s="76">
        <v>6</v>
      </c>
      <c r="I119" s="76">
        <v>1</v>
      </c>
      <c r="J119" s="76">
        <v>5</v>
      </c>
      <c r="K119" s="76">
        <v>0</v>
      </c>
      <c r="L119" s="76">
        <v>0</v>
      </c>
      <c r="M119" s="76">
        <v>0</v>
      </c>
      <c r="N119" s="76">
        <v>2</v>
      </c>
      <c r="O119" s="120">
        <v>0</v>
      </c>
      <c r="Q119" s="426"/>
      <c r="R119" s="538"/>
    </row>
    <row r="120" spans="1:18" ht="15.75">
      <c r="A120" s="552" t="s">
        <v>500</v>
      </c>
      <c r="B120" s="25">
        <v>38</v>
      </c>
      <c r="C120" s="120">
        <v>13</v>
      </c>
      <c r="D120" s="25">
        <v>25</v>
      </c>
      <c r="E120" s="76">
        <v>1</v>
      </c>
      <c r="F120" s="110">
        <v>0</v>
      </c>
      <c r="G120" s="76">
        <v>0</v>
      </c>
      <c r="H120" s="76">
        <v>9</v>
      </c>
      <c r="I120" s="76">
        <v>3</v>
      </c>
      <c r="J120" s="76">
        <v>6</v>
      </c>
      <c r="K120" s="76">
        <v>1</v>
      </c>
      <c r="L120" s="76">
        <v>1</v>
      </c>
      <c r="M120" s="76">
        <v>0</v>
      </c>
      <c r="N120" s="76">
        <v>2</v>
      </c>
      <c r="O120" s="120">
        <v>0</v>
      </c>
      <c r="Q120" s="426"/>
      <c r="R120" s="538"/>
    </row>
    <row r="121" spans="1:18" ht="15.75">
      <c r="A121" s="552" t="s">
        <v>501</v>
      </c>
      <c r="B121" s="25">
        <v>25</v>
      </c>
      <c r="C121" s="120">
        <v>8</v>
      </c>
      <c r="D121" s="25">
        <v>17</v>
      </c>
      <c r="E121" s="76">
        <v>0</v>
      </c>
      <c r="F121" s="110">
        <v>0</v>
      </c>
      <c r="G121" s="76">
        <v>0</v>
      </c>
      <c r="H121" s="76">
        <v>4</v>
      </c>
      <c r="I121" s="76">
        <v>0</v>
      </c>
      <c r="J121" s="76">
        <v>4</v>
      </c>
      <c r="K121" s="76">
        <v>2</v>
      </c>
      <c r="L121" s="76">
        <v>2</v>
      </c>
      <c r="M121" s="76">
        <v>0</v>
      </c>
      <c r="N121" s="76">
        <v>2</v>
      </c>
      <c r="O121" s="120">
        <v>0</v>
      </c>
      <c r="Q121" s="426"/>
      <c r="R121" s="538"/>
    </row>
    <row r="122" spans="1:18" ht="15.75">
      <c r="A122" s="552" t="s">
        <v>502</v>
      </c>
      <c r="B122" s="25">
        <v>160</v>
      </c>
      <c r="C122" s="120">
        <v>47</v>
      </c>
      <c r="D122" s="25">
        <v>113</v>
      </c>
      <c r="E122" s="76">
        <v>1</v>
      </c>
      <c r="F122" s="110">
        <v>2</v>
      </c>
      <c r="G122" s="76">
        <v>0</v>
      </c>
      <c r="H122" s="76">
        <v>28</v>
      </c>
      <c r="I122" s="76">
        <v>7</v>
      </c>
      <c r="J122" s="76">
        <v>21</v>
      </c>
      <c r="K122" s="76">
        <v>7</v>
      </c>
      <c r="L122" s="76">
        <v>2</v>
      </c>
      <c r="M122" s="76">
        <v>5</v>
      </c>
      <c r="N122" s="76">
        <v>9</v>
      </c>
      <c r="O122" s="120">
        <v>0</v>
      </c>
      <c r="Q122" s="426"/>
      <c r="R122" s="538"/>
    </row>
    <row r="123" spans="1:18" ht="15.75">
      <c r="A123" s="552" t="s">
        <v>503</v>
      </c>
      <c r="B123" s="25">
        <v>14</v>
      </c>
      <c r="C123" s="120">
        <v>4</v>
      </c>
      <c r="D123" s="25">
        <v>10</v>
      </c>
      <c r="E123" s="76">
        <v>0</v>
      </c>
      <c r="F123" s="110">
        <v>0</v>
      </c>
      <c r="G123" s="76">
        <v>0</v>
      </c>
      <c r="H123" s="76">
        <v>3</v>
      </c>
      <c r="I123" s="76">
        <v>0</v>
      </c>
      <c r="J123" s="76">
        <v>3</v>
      </c>
      <c r="K123" s="76">
        <v>0</v>
      </c>
      <c r="L123" s="76">
        <v>0</v>
      </c>
      <c r="M123" s="76">
        <v>0</v>
      </c>
      <c r="N123" s="76">
        <v>1</v>
      </c>
      <c r="O123" s="120">
        <v>0</v>
      </c>
      <c r="Q123" s="426"/>
      <c r="R123" s="538"/>
    </row>
    <row r="124" spans="1:18" ht="15.75">
      <c r="A124" s="552" t="s">
        <v>504</v>
      </c>
      <c r="B124" s="25">
        <v>43</v>
      </c>
      <c r="C124" s="120">
        <v>26</v>
      </c>
      <c r="D124" s="25">
        <v>17</v>
      </c>
      <c r="E124" s="76">
        <v>0</v>
      </c>
      <c r="F124" s="110">
        <v>1</v>
      </c>
      <c r="G124" s="76">
        <v>1</v>
      </c>
      <c r="H124" s="76">
        <v>16</v>
      </c>
      <c r="I124" s="76">
        <v>3</v>
      </c>
      <c r="J124" s="76">
        <v>13</v>
      </c>
      <c r="K124" s="76">
        <v>6</v>
      </c>
      <c r="L124" s="76">
        <v>5</v>
      </c>
      <c r="M124" s="76">
        <v>1</v>
      </c>
      <c r="N124" s="76">
        <v>1</v>
      </c>
      <c r="O124" s="120">
        <v>1</v>
      </c>
      <c r="Q124" s="426"/>
      <c r="R124" s="538"/>
    </row>
    <row r="125" spans="1:18" ht="15.75">
      <c r="A125" s="552" t="s">
        <v>505</v>
      </c>
      <c r="B125" s="25">
        <v>39</v>
      </c>
      <c r="C125" s="120">
        <v>19</v>
      </c>
      <c r="D125" s="25">
        <v>20</v>
      </c>
      <c r="E125" s="76">
        <v>1</v>
      </c>
      <c r="F125" s="110">
        <v>2</v>
      </c>
      <c r="G125" s="76">
        <v>0</v>
      </c>
      <c r="H125" s="76">
        <v>10</v>
      </c>
      <c r="I125" s="76">
        <v>0</v>
      </c>
      <c r="J125" s="76">
        <v>10</v>
      </c>
      <c r="K125" s="76">
        <v>4</v>
      </c>
      <c r="L125" s="76">
        <v>3</v>
      </c>
      <c r="M125" s="76">
        <v>1</v>
      </c>
      <c r="N125" s="76">
        <v>2</v>
      </c>
      <c r="O125" s="120">
        <v>0</v>
      </c>
      <c r="Q125" s="426"/>
      <c r="R125" s="538"/>
    </row>
    <row r="126" spans="1:18" ht="15.75">
      <c r="A126" s="552" t="s">
        <v>506</v>
      </c>
      <c r="B126" s="25">
        <v>20</v>
      </c>
      <c r="C126" s="120">
        <v>12</v>
      </c>
      <c r="D126" s="25">
        <v>8</v>
      </c>
      <c r="E126" s="76">
        <v>0</v>
      </c>
      <c r="F126" s="110">
        <v>0</v>
      </c>
      <c r="G126" s="76">
        <v>0</v>
      </c>
      <c r="H126" s="76">
        <v>8</v>
      </c>
      <c r="I126" s="76">
        <v>0</v>
      </c>
      <c r="J126" s="76">
        <v>8</v>
      </c>
      <c r="K126" s="76">
        <v>3</v>
      </c>
      <c r="L126" s="76">
        <v>3</v>
      </c>
      <c r="M126" s="76">
        <v>0</v>
      </c>
      <c r="N126" s="76">
        <v>1</v>
      </c>
      <c r="O126" s="120">
        <v>0</v>
      </c>
      <c r="Q126" s="426"/>
      <c r="R126" s="538"/>
    </row>
    <row r="127" spans="1:18" ht="15.75">
      <c r="A127" s="552" t="s">
        <v>507</v>
      </c>
      <c r="B127" s="25">
        <v>17</v>
      </c>
      <c r="C127" s="120">
        <v>14</v>
      </c>
      <c r="D127" s="25">
        <v>3</v>
      </c>
      <c r="E127" s="76">
        <v>0</v>
      </c>
      <c r="F127" s="110">
        <v>1</v>
      </c>
      <c r="G127" s="76">
        <v>0</v>
      </c>
      <c r="H127" s="76">
        <v>8</v>
      </c>
      <c r="I127" s="76">
        <v>0</v>
      </c>
      <c r="J127" s="76">
        <v>8</v>
      </c>
      <c r="K127" s="76">
        <v>2</v>
      </c>
      <c r="L127" s="76">
        <v>1</v>
      </c>
      <c r="M127" s="76">
        <v>1</v>
      </c>
      <c r="N127" s="76">
        <v>3</v>
      </c>
      <c r="O127" s="120">
        <v>0</v>
      </c>
      <c r="Q127" s="426"/>
      <c r="R127" s="538"/>
    </row>
    <row r="128" spans="1:18" ht="15.75">
      <c r="A128" s="552" t="s">
        <v>508</v>
      </c>
      <c r="B128" s="25">
        <v>0</v>
      </c>
      <c r="C128" s="120">
        <v>0</v>
      </c>
      <c r="D128" s="25">
        <v>0</v>
      </c>
      <c r="E128" s="76">
        <v>0</v>
      </c>
      <c r="F128" s="110">
        <v>0</v>
      </c>
      <c r="G128" s="76">
        <v>0</v>
      </c>
      <c r="H128" s="76">
        <v>0</v>
      </c>
      <c r="I128" s="76">
        <v>0</v>
      </c>
      <c r="J128" s="76">
        <v>0</v>
      </c>
      <c r="K128" s="76">
        <v>0</v>
      </c>
      <c r="L128" s="76">
        <v>0</v>
      </c>
      <c r="M128" s="76">
        <v>0</v>
      </c>
      <c r="N128" s="76">
        <v>0</v>
      </c>
      <c r="O128" s="120">
        <v>0</v>
      </c>
      <c r="Q128" s="426"/>
      <c r="R128" s="538"/>
    </row>
    <row r="129" spans="1:18" ht="15.75">
      <c r="A129" s="552" t="s">
        <v>509</v>
      </c>
      <c r="B129" s="25">
        <v>0</v>
      </c>
      <c r="C129" s="120">
        <v>0</v>
      </c>
      <c r="D129" s="25">
        <v>0</v>
      </c>
      <c r="E129" s="76">
        <v>0</v>
      </c>
      <c r="F129" s="110">
        <v>0</v>
      </c>
      <c r="G129" s="76">
        <v>0</v>
      </c>
      <c r="H129" s="76">
        <v>0</v>
      </c>
      <c r="I129" s="76">
        <v>0</v>
      </c>
      <c r="J129" s="76">
        <v>0</v>
      </c>
      <c r="K129" s="76">
        <v>0</v>
      </c>
      <c r="L129" s="76">
        <v>0</v>
      </c>
      <c r="M129" s="76">
        <v>0</v>
      </c>
      <c r="N129" s="76">
        <v>0</v>
      </c>
      <c r="O129" s="120">
        <v>0</v>
      </c>
      <c r="Q129" s="426"/>
      <c r="R129" s="538"/>
    </row>
    <row r="130" spans="1:18" ht="15.75">
      <c r="A130" s="552" t="s">
        <v>510</v>
      </c>
      <c r="B130" s="25">
        <v>0</v>
      </c>
      <c r="C130" s="120">
        <v>0</v>
      </c>
      <c r="D130" s="25">
        <v>0</v>
      </c>
      <c r="E130" s="76">
        <v>0</v>
      </c>
      <c r="F130" s="110">
        <v>0</v>
      </c>
      <c r="G130" s="76">
        <v>0</v>
      </c>
      <c r="H130" s="76">
        <v>0</v>
      </c>
      <c r="I130" s="76">
        <v>0</v>
      </c>
      <c r="J130" s="76">
        <v>0</v>
      </c>
      <c r="K130" s="76">
        <v>0</v>
      </c>
      <c r="L130" s="76">
        <v>0</v>
      </c>
      <c r="M130" s="76">
        <v>0</v>
      </c>
      <c r="N130" s="76">
        <v>0</v>
      </c>
      <c r="O130" s="120">
        <v>0</v>
      </c>
      <c r="Q130" s="426"/>
      <c r="R130" s="538"/>
    </row>
    <row r="131" spans="1:18" ht="15.75">
      <c r="A131" s="552" t="s">
        <v>511</v>
      </c>
      <c r="B131" s="25">
        <v>42</v>
      </c>
      <c r="C131" s="120">
        <v>20</v>
      </c>
      <c r="D131" s="25">
        <v>22</v>
      </c>
      <c r="E131" s="76">
        <v>0</v>
      </c>
      <c r="F131" s="110">
        <v>0</v>
      </c>
      <c r="G131" s="76">
        <v>0</v>
      </c>
      <c r="H131" s="76">
        <v>14</v>
      </c>
      <c r="I131" s="76">
        <v>0</v>
      </c>
      <c r="J131" s="76">
        <v>14</v>
      </c>
      <c r="K131" s="76">
        <v>4</v>
      </c>
      <c r="L131" s="76">
        <v>3</v>
      </c>
      <c r="M131" s="76">
        <v>1</v>
      </c>
      <c r="N131" s="76">
        <v>2</v>
      </c>
      <c r="O131" s="120">
        <v>0</v>
      </c>
      <c r="Q131" s="426"/>
      <c r="R131" s="538"/>
    </row>
    <row r="132" spans="1:18" ht="15.75">
      <c r="A132" s="552" t="s">
        <v>512</v>
      </c>
      <c r="B132" s="25">
        <v>63</v>
      </c>
      <c r="C132" s="120">
        <v>23</v>
      </c>
      <c r="D132" s="25">
        <v>40</v>
      </c>
      <c r="E132" s="76">
        <v>2</v>
      </c>
      <c r="F132" s="110">
        <v>0</v>
      </c>
      <c r="G132" s="76">
        <v>0</v>
      </c>
      <c r="H132" s="76">
        <v>16</v>
      </c>
      <c r="I132" s="76">
        <v>1</v>
      </c>
      <c r="J132" s="76">
        <v>15</v>
      </c>
      <c r="K132" s="76">
        <v>5</v>
      </c>
      <c r="L132" s="76">
        <v>3</v>
      </c>
      <c r="M132" s="76">
        <v>2</v>
      </c>
      <c r="N132" s="76">
        <v>0</v>
      </c>
      <c r="O132" s="120">
        <v>0</v>
      </c>
      <c r="Q132" s="426"/>
      <c r="R132" s="538"/>
    </row>
    <row r="133" spans="1:18" ht="15.75">
      <c r="A133" s="552" t="s">
        <v>513</v>
      </c>
      <c r="B133" s="25">
        <v>10</v>
      </c>
      <c r="C133" s="120">
        <v>2</v>
      </c>
      <c r="D133" s="25">
        <v>8</v>
      </c>
      <c r="E133" s="76">
        <v>0</v>
      </c>
      <c r="F133" s="110">
        <v>0</v>
      </c>
      <c r="G133" s="76">
        <v>0</v>
      </c>
      <c r="H133" s="76">
        <v>1</v>
      </c>
      <c r="I133" s="76">
        <v>0</v>
      </c>
      <c r="J133" s="76">
        <v>1</v>
      </c>
      <c r="K133" s="76">
        <v>1</v>
      </c>
      <c r="L133" s="76">
        <v>0</v>
      </c>
      <c r="M133" s="76">
        <v>1</v>
      </c>
      <c r="N133" s="76">
        <v>0</v>
      </c>
      <c r="O133" s="120">
        <v>0</v>
      </c>
      <c r="Q133" s="426"/>
      <c r="R133" s="538"/>
    </row>
    <row r="134" spans="1:18" ht="15.75">
      <c r="A134" s="552" t="s">
        <v>514</v>
      </c>
      <c r="B134" s="25">
        <v>10</v>
      </c>
      <c r="C134" s="120">
        <v>2</v>
      </c>
      <c r="D134" s="25">
        <v>8</v>
      </c>
      <c r="E134" s="76">
        <v>0</v>
      </c>
      <c r="F134" s="110">
        <v>0</v>
      </c>
      <c r="G134" s="76">
        <v>0</v>
      </c>
      <c r="H134" s="76">
        <v>1</v>
      </c>
      <c r="I134" s="76">
        <v>0</v>
      </c>
      <c r="J134" s="76">
        <v>1</v>
      </c>
      <c r="K134" s="76">
        <v>1</v>
      </c>
      <c r="L134" s="76">
        <v>1</v>
      </c>
      <c r="M134" s="76">
        <v>0</v>
      </c>
      <c r="N134" s="76">
        <v>0</v>
      </c>
      <c r="O134" s="120">
        <v>0</v>
      </c>
      <c r="Q134" s="426"/>
      <c r="R134" s="538"/>
    </row>
    <row r="135" spans="1:18" ht="15.75">
      <c r="A135" s="552" t="s">
        <v>515</v>
      </c>
      <c r="B135" s="25">
        <v>14</v>
      </c>
      <c r="C135" s="120">
        <v>2</v>
      </c>
      <c r="D135" s="25">
        <v>12</v>
      </c>
      <c r="E135" s="76">
        <v>0</v>
      </c>
      <c r="F135" s="110">
        <v>0</v>
      </c>
      <c r="G135" s="76">
        <v>0</v>
      </c>
      <c r="H135" s="76">
        <v>2</v>
      </c>
      <c r="I135" s="76">
        <v>1</v>
      </c>
      <c r="J135" s="76">
        <v>1</v>
      </c>
      <c r="K135" s="76">
        <v>0</v>
      </c>
      <c r="L135" s="76">
        <v>0</v>
      </c>
      <c r="M135" s="76">
        <v>0</v>
      </c>
      <c r="N135" s="76">
        <v>0</v>
      </c>
      <c r="O135" s="120">
        <v>0</v>
      </c>
      <c r="Q135" s="426"/>
      <c r="R135" s="538"/>
    </row>
    <row r="136" spans="1:18" ht="15.75">
      <c r="A136" s="552" t="s">
        <v>516</v>
      </c>
      <c r="B136" s="25">
        <v>10</v>
      </c>
      <c r="C136" s="120">
        <v>4</v>
      </c>
      <c r="D136" s="25">
        <v>6</v>
      </c>
      <c r="E136" s="76">
        <v>0</v>
      </c>
      <c r="F136" s="110">
        <v>0</v>
      </c>
      <c r="G136" s="76">
        <v>0</v>
      </c>
      <c r="H136" s="76">
        <v>2</v>
      </c>
      <c r="I136" s="76">
        <v>1</v>
      </c>
      <c r="J136" s="76">
        <v>1</v>
      </c>
      <c r="K136" s="76">
        <v>0</v>
      </c>
      <c r="L136" s="76">
        <v>0</v>
      </c>
      <c r="M136" s="76">
        <v>0</v>
      </c>
      <c r="N136" s="76">
        <v>2</v>
      </c>
      <c r="O136" s="120">
        <v>0</v>
      </c>
      <c r="Q136" s="426"/>
      <c r="R136" s="538"/>
    </row>
    <row r="137" spans="1:18" ht="15.75">
      <c r="A137" s="552" t="s">
        <v>517</v>
      </c>
      <c r="B137" s="25">
        <v>28</v>
      </c>
      <c r="C137" s="120">
        <v>10</v>
      </c>
      <c r="D137" s="25">
        <v>18</v>
      </c>
      <c r="E137" s="76">
        <v>0</v>
      </c>
      <c r="F137" s="110">
        <v>0</v>
      </c>
      <c r="G137" s="76">
        <v>0</v>
      </c>
      <c r="H137" s="76">
        <v>8</v>
      </c>
      <c r="I137" s="76">
        <v>1</v>
      </c>
      <c r="J137" s="76">
        <v>7</v>
      </c>
      <c r="K137" s="76">
        <v>1</v>
      </c>
      <c r="L137" s="76">
        <v>0</v>
      </c>
      <c r="M137" s="76">
        <v>1</v>
      </c>
      <c r="N137" s="76">
        <v>1</v>
      </c>
      <c r="O137" s="120">
        <v>0</v>
      </c>
      <c r="Q137" s="426"/>
      <c r="R137" s="538"/>
    </row>
    <row r="138" spans="1:18" ht="15.75">
      <c r="A138" s="552" t="s">
        <v>518</v>
      </c>
      <c r="B138" s="25">
        <v>9</v>
      </c>
      <c r="C138" s="120">
        <v>2</v>
      </c>
      <c r="D138" s="25">
        <v>7</v>
      </c>
      <c r="E138" s="76">
        <v>0</v>
      </c>
      <c r="F138" s="110">
        <v>0</v>
      </c>
      <c r="G138" s="76">
        <v>0</v>
      </c>
      <c r="H138" s="76">
        <v>1</v>
      </c>
      <c r="I138" s="76">
        <v>0</v>
      </c>
      <c r="J138" s="76">
        <v>1</v>
      </c>
      <c r="K138" s="76">
        <v>0</v>
      </c>
      <c r="L138" s="76">
        <v>0</v>
      </c>
      <c r="M138" s="76">
        <v>0</v>
      </c>
      <c r="N138" s="76">
        <v>1</v>
      </c>
      <c r="O138" s="120">
        <v>0</v>
      </c>
      <c r="Q138" s="426"/>
      <c r="R138" s="538"/>
    </row>
    <row r="139" spans="1:18" ht="15.75">
      <c r="A139" s="552" t="s">
        <v>519</v>
      </c>
      <c r="B139" s="25">
        <v>7</v>
      </c>
      <c r="C139" s="120">
        <v>1</v>
      </c>
      <c r="D139" s="25">
        <v>6</v>
      </c>
      <c r="E139" s="76">
        <v>0</v>
      </c>
      <c r="F139" s="110">
        <v>0</v>
      </c>
      <c r="G139" s="76">
        <v>0</v>
      </c>
      <c r="H139" s="76">
        <v>1</v>
      </c>
      <c r="I139" s="76">
        <v>0</v>
      </c>
      <c r="J139" s="76">
        <v>1</v>
      </c>
      <c r="K139" s="76">
        <v>0</v>
      </c>
      <c r="L139" s="76">
        <v>0</v>
      </c>
      <c r="M139" s="76">
        <v>0</v>
      </c>
      <c r="N139" s="76">
        <v>0</v>
      </c>
      <c r="O139" s="120">
        <v>0</v>
      </c>
      <c r="Q139" s="426"/>
      <c r="R139" s="538"/>
    </row>
    <row r="140" spans="1:18" ht="15.75">
      <c r="A140" s="552" t="s">
        <v>520</v>
      </c>
      <c r="B140" s="25">
        <v>0</v>
      </c>
      <c r="C140" s="120">
        <v>0</v>
      </c>
      <c r="D140" s="25">
        <v>0</v>
      </c>
      <c r="E140" s="76">
        <v>0</v>
      </c>
      <c r="F140" s="110">
        <v>0</v>
      </c>
      <c r="G140" s="76">
        <v>0</v>
      </c>
      <c r="H140" s="76">
        <v>0</v>
      </c>
      <c r="I140" s="76">
        <v>0</v>
      </c>
      <c r="J140" s="76">
        <v>0</v>
      </c>
      <c r="K140" s="76">
        <v>0</v>
      </c>
      <c r="L140" s="76">
        <v>0</v>
      </c>
      <c r="M140" s="76">
        <v>0</v>
      </c>
      <c r="N140" s="76">
        <v>0</v>
      </c>
      <c r="O140" s="120">
        <v>0</v>
      </c>
      <c r="Q140" s="426"/>
      <c r="R140" s="538"/>
    </row>
    <row r="141" spans="1:18" ht="15.75">
      <c r="A141" s="552" t="s">
        <v>521</v>
      </c>
      <c r="B141" s="25">
        <v>1</v>
      </c>
      <c r="C141" s="120">
        <v>0</v>
      </c>
      <c r="D141" s="25">
        <v>1</v>
      </c>
      <c r="E141" s="76">
        <v>0</v>
      </c>
      <c r="F141" s="110">
        <v>0</v>
      </c>
      <c r="G141" s="76">
        <v>0</v>
      </c>
      <c r="H141" s="76">
        <v>0</v>
      </c>
      <c r="I141" s="76">
        <v>0</v>
      </c>
      <c r="J141" s="76">
        <v>0</v>
      </c>
      <c r="K141" s="76">
        <v>0</v>
      </c>
      <c r="L141" s="76">
        <v>0</v>
      </c>
      <c r="M141" s="76">
        <v>0</v>
      </c>
      <c r="N141" s="76">
        <v>0</v>
      </c>
      <c r="O141" s="120">
        <v>0</v>
      </c>
      <c r="Q141" s="426"/>
      <c r="R141" s="538"/>
    </row>
    <row r="142" spans="1:18" ht="15.75">
      <c r="A142" s="552" t="s">
        <v>522</v>
      </c>
      <c r="B142" s="25">
        <v>104</v>
      </c>
      <c r="C142" s="120">
        <v>31</v>
      </c>
      <c r="D142" s="25">
        <v>73</v>
      </c>
      <c r="E142" s="76">
        <v>2</v>
      </c>
      <c r="F142" s="110">
        <v>1</v>
      </c>
      <c r="G142" s="76">
        <v>0</v>
      </c>
      <c r="H142" s="76">
        <v>18</v>
      </c>
      <c r="I142" s="76">
        <v>2</v>
      </c>
      <c r="J142" s="76">
        <v>16</v>
      </c>
      <c r="K142" s="76">
        <v>9</v>
      </c>
      <c r="L142" s="76">
        <v>3</v>
      </c>
      <c r="M142" s="76">
        <v>6</v>
      </c>
      <c r="N142" s="76">
        <v>1</v>
      </c>
      <c r="O142" s="120">
        <v>0</v>
      </c>
      <c r="Q142" s="426"/>
      <c r="R142" s="538"/>
    </row>
    <row r="143" spans="1:18" ht="15.75">
      <c r="A143" s="552" t="s">
        <v>523</v>
      </c>
      <c r="B143" s="25">
        <v>1</v>
      </c>
      <c r="C143" s="120">
        <v>1</v>
      </c>
      <c r="D143" s="25">
        <v>0</v>
      </c>
      <c r="E143" s="76">
        <v>0</v>
      </c>
      <c r="F143" s="110">
        <v>0</v>
      </c>
      <c r="G143" s="76">
        <v>0</v>
      </c>
      <c r="H143" s="76">
        <v>1</v>
      </c>
      <c r="I143" s="76">
        <v>0</v>
      </c>
      <c r="J143" s="76">
        <v>1</v>
      </c>
      <c r="K143" s="76">
        <v>0</v>
      </c>
      <c r="L143" s="76">
        <v>0</v>
      </c>
      <c r="M143" s="76">
        <v>0</v>
      </c>
      <c r="N143" s="76">
        <v>0</v>
      </c>
      <c r="O143" s="120">
        <v>0</v>
      </c>
      <c r="Q143" s="426"/>
      <c r="R143" s="538"/>
    </row>
    <row r="144" spans="1:18" ht="15.75">
      <c r="A144" s="552" t="s">
        <v>524</v>
      </c>
      <c r="B144" s="25">
        <v>1</v>
      </c>
      <c r="C144" s="120">
        <v>1</v>
      </c>
      <c r="D144" s="25">
        <v>0</v>
      </c>
      <c r="E144" s="76">
        <v>0</v>
      </c>
      <c r="F144" s="110">
        <v>0</v>
      </c>
      <c r="G144" s="76">
        <v>0</v>
      </c>
      <c r="H144" s="76">
        <v>1</v>
      </c>
      <c r="I144" s="76">
        <v>0</v>
      </c>
      <c r="J144" s="76">
        <v>1</v>
      </c>
      <c r="K144" s="76">
        <v>0</v>
      </c>
      <c r="L144" s="76">
        <v>0</v>
      </c>
      <c r="M144" s="76">
        <v>0</v>
      </c>
      <c r="N144" s="76">
        <v>0</v>
      </c>
      <c r="O144" s="120">
        <v>0</v>
      </c>
      <c r="Q144" s="426"/>
      <c r="R144" s="538"/>
    </row>
    <row r="145" spans="1:18" ht="15.75">
      <c r="A145" s="552" t="s">
        <v>525</v>
      </c>
      <c r="B145" s="25">
        <v>28</v>
      </c>
      <c r="C145" s="120">
        <v>7</v>
      </c>
      <c r="D145" s="25">
        <v>21</v>
      </c>
      <c r="E145" s="76">
        <v>0</v>
      </c>
      <c r="F145" s="110">
        <v>0</v>
      </c>
      <c r="G145" s="76">
        <v>0</v>
      </c>
      <c r="H145" s="76">
        <v>6</v>
      </c>
      <c r="I145" s="76">
        <v>1</v>
      </c>
      <c r="J145" s="76">
        <v>5</v>
      </c>
      <c r="K145" s="76">
        <v>1</v>
      </c>
      <c r="L145" s="76">
        <v>1</v>
      </c>
      <c r="M145" s="76">
        <v>0</v>
      </c>
      <c r="N145" s="76">
        <v>0</v>
      </c>
      <c r="O145" s="120">
        <v>0</v>
      </c>
      <c r="Q145" s="426"/>
      <c r="R145" s="538"/>
    </row>
    <row r="146" spans="1:18" ht="15.75">
      <c r="A146" s="552" t="s">
        <v>526</v>
      </c>
      <c r="B146" s="25">
        <v>28</v>
      </c>
      <c r="C146" s="120">
        <v>6</v>
      </c>
      <c r="D146" s="25">
        <v>22</v>
      </c>
      <c r="E146" s="76">
        <v>0</v>
      </c>
      <c r="F146" s="110">
        <v>0</v>
      </c>
      <c r="G146" s="76">
        <v>0</v>
      </c>
      <c r="H146" s="76">
        <v>5</v>
      </c>
      <c r="I146" s="76">
        <v>0</v>
      </c>
      <c r="J146" s="76">
        <v>5</v>
      </c>
      <c r="K146" s="76">
        <v>1</v>
      </c>
      <c r="L146" s="76">
        <v>0</v>
      </c>
      <c r="M146" s="76">
        <v>1</v>
      </c>
      <c r="N146" s="76">
        <v>0</v>
      </c>
      <c r="O146" s="120">
        <v>0</v>
      </c>
      <c r="Q146" s="426"/>
      <c r="R146" s="538"/>
    </row>
    <row r="147" spans="1:18" ht="15.75">
      <c r="A147" s="552" t="s">
        <v>527</v>
      </c>
      <c r="B147" s="25">
        <v>43</v>
      </c>
      <c r="C147" s="120">
        <v>14</v>
      </c>
      <c r="D147" s="25">
        <v>29</v>
      </c>
      <c r="E147" s="76">
        <v>0</v>
      </c>
      <c r="F147" s="110">
        <v>0</v>
      </c>
      <c r="G147" s="76">
        <v>0</v>
      </c>
      <c r="H147" s="76">
        <v>10</v>
      </c>
      <c r="I147" s="76">
        <v>2</v>
      </c>
      <c r="J147" s="76">
        <v>8</v>
      </c>
      <c r="K147" s="76">
        <v>4</v>
      </c>
      <c r="L147" s="76">
        <v>2</v>
      </c>
      <c r="M147" s="76">
        <v>2</v>
      </c>
      <c r="N147" s="76">
        <v>0</v>
      </c>
      <c r="O147" s="120">
        <v>0</v>
      </c>
      <c r="Q147" s="426"/>
      <c r="R147" s="538"/>
    </row>
    <row r="148" spans="1:18" ht="15.75">
      <c r="A148" s="552" t="s">
        <v>528</v>
      </c>
      <c r="B148" s="25">
        <v>30</v>
      </c>
      <c r="C148" s="120">
        <v>9</v>
      </c>
      <c r="D148" s="25">
        <v>21</v>
      </c>
      <c r="E148" s="76">
        <v>0</v>
      </c>
      <c r="F148" s="110">
        <v>0</v>
      </c>
      <c r="G148" s="76">
        <v>0</v>
      </c>
      <c r="H148" s="76">
        <v>7</v>
      </c>
      <c r="I148" s="76">
        <v>0</v>
      </c>
      <c r="J148" s="76">
        <v>7</v>
      </c>
      <c r="K148" s="76">
        <v>2</v>
      </c>
      <c r="L148" s="76">
        <v>2</v>
      </c>
      <c r="M148" s="76">
        <v>0</v>
      </c>
      <c r="N148" s="76">
        <v>0</v>
      </c>
      <c r="O148" s="120">
        <v>0</v>
      </c>
      <c r="Q148" s="426"/>
      <c r="R148" s="538"/>
    </row>
    <row r="149" spans="1:18" ht="15.75">
      <c r="A149" s="552" t="s">
        <v>529</v>
      </c>
      <c r="B149" s="25">
        <v>79</v>
      </c>
      <c r="C149" s="120">
        <v>18</v>
      </c>
      <c r="D149" s="25">
        <v>61</v>
      </c>
      <c r="E149" s="76">
        <v>0</v>
      </c>
      <c r="F149" s="110">
        <v>0</v>
      </c>
      <c r="G149" s="76">
        <v>0</v>
      </c>
      <c r="H149" s="76">
        <v>13</v>
      </c>
      <c r="I149" s="76">
        <v>4</v>
      </c>
      <c r="J149" s="76">
        <v>9</v>
      </c>
      <c r="K149" s="76">
        <v>3</v>
      </c>
      <c r="L149" s="76">
        <v>3</v>
      </c>
      <c r="M149" s="76">
        <v>0</v>
      </c>
      <c r="N149" s="76">
        <v>2</v>
      </c>
      <c r="O149" s="120">
        <v>0</v>
      </c>
      <c r="Q149" s="426"/>
      <c r="R149" s="538"/>
    </row>
    <row r="150" spans="1:18" ht="15.75">
      <c r="A150" s="552" t="s">
        <v>530</v>
      </c>
      <c r="B150" s="25">
        <v>30</v>
      </c>
      <c r="C150" s="120">
        <v>17</v>
      </c>
      <c r="D150" s="25">
        <v>13</v>
      </c>
      <c r="E150" s="76">
        <v>1</v>
      </c>
      <c r="F150" s="110">
        <v>1</v>
      </c>
      <c r="G150" s="76">
        <v>0</v>
      </c>
      <c r="H150" s="76">
        <v>9</v>
      </c>
      <c r="I150" s="76">
        <v>1</v>
      </c>
      <c r="J150" s="76">
        <v>8</v>
      </c>
      <c r="K150" s="76">
        <v>3</v>
      </c>
      <c r="L150" s="76">
        <v>2</v>
      </c>
      <c r="M150" s="76">
        <v>1</v>
      </c>
      <c r="N150" s="76">
        <v>3</v>
      </c>
      <c r="O150" s="120">
        <v>0</v>
      </c>
      <c r="Q150" s="426"/>
      <c r="R150" s="538"/>
    </row>
    <row r="151" spans="1:18" ht="15.75">
      <c r="A151" s="552" t="s">
        <v>531</v>
      </c>
      <c r="B151" s="25">
        <v>25</v>
      </c>
      <c r="C151" s="120">
        <v>8</v>
      </c>
      <c r="D151" s="25">
        <v>17</v>
      </c>
      <c r="E151" s="76">
        <v>0</v>
      </c>
      <c r="F151" s="110">
        <v>0</v>
      </c>
      <c r="G151" s="76">
        <v>0</v>
      </c>
      <c r="H151" s="76">
        <v>6</v>
      </c>
      <c r="I151" s="76">
        <v>2</v>
      </c>
      <c r="J151" s="76">
        <v>4</v>
      </c>
      <c r="K151" s="76">
        <v>1</v>
      </c>
      <c r="L151" s="76">
        <v>0</v>
      </c>
      <c r="M151" s="76">
        <v>1</v>
      </c>
      <c r="N151" s="76">
        <v>1</v>
      </c>
      <c r="O151" s="120">
        <v>0</v>
      </c>
      <c r="Q151" s="426"/>
      <c r="R151" s="538"/>
    </row>
    <row r="152" spans="1:18" ht="15.75">
      <c r="A152" s="552" t="s">
        <v>532</v>
      </c>
      <c r="B152" s="25">
        <v>4</v>
      </c>
      <c r="C152" s="120">
        <v>4</v>
      </c>
      <c r="D152" s="25">
        <v>0</v>
      </c>
      <c r="E152" s="76">
        <v>4</v>
      </c>
      <c r="F152" s="110">
        <v>0</v>
      </c>
      <c r="G152" s="76">
        <v>0</v>
      </c>
      <c r="H152" s="76">
        <v>0</v>
      </c>
      <c r="I152" s="76">
        <v>0</v>
      </c>
      <c r="J152" s="76">
        <v>0</v>
      </c>
      <c r="K152" s="76">
        <v>0</v>
      </c>
      <c r="L152" s="76">
        <v>0</v>
      </c>
      <c r="M152" s="76">
        <v>0</v>
      </c>
      <c r="N152" s="76">
        <v>0</v>
      </c>
      <c r="O152" s="120">
        <v>0</v>
      </c>
      <c r="Q152" s="426"/>
      <c r="R152" s="538"/>
    </row>
    <row r="153" spans="1:18" ht="15.75">
      <c r="A153" s="552" t="s">
        <v>533</v>
      </c>
      <c r="B153" s="25">
        <v>18</v>
      </c>
      <c r="C153" s="120">
        <v>13</v>
      </c>
      <c r="D153" s="25">
        <v>5</v>
      </c>
      <c r="E153" s="76">
        <v>0</v>
      </c>
      <c r="F153" s="110">
        <v>0</v>
      </c>
      <c r="G153" s="76">
        <v>1</v>
      </c>
      <c r="H153" s="76">
        <v>9</v>
      </c>
      <c r="I153" s="76">
        <v>1</v>
      </c>
      <c r="J153" s="76">
        <v>8</v>
      </c>
      <c r="K153" s="76">
        <v>3</v>
      </c>
      <c r="L153" s="76">
        <v>3</v>
      </c>
      <c r="M153" s="76">
        <v>0</v>
      </c>
      <c r="N153" s="76">
        <v>0</v>
      </c>
      <c r="O153" s="120">
        <v>0</v>
      </c>
      <c r="Q153" s="426"/>
      <c r="R153" s="538"/>
    </row>
    <row r="154" spans="1:18" ht="15.75">
      <c r="A154" s="552" t="s">
        <v>534</v>
      </c>
      <c r="B154" s="25">
        <v>23</v>
      </c>
      <c r="C154" s="120">
        <v>12</v>
      </c>
      <c r="D154" s="25">
        <v>11</v>
      </c>
      <c r="E154" s="76">
        <v>0</v>
      </c>
      <c r="F154" s="110">
        <v>0</v>
      </c>
      <c r="G154" s="76">
        <v>0</v>
      </c>
      <c r="H154" s="76">
        <v>7</v>
      </c>
      <c r="I154" s="76">
        <v>0</v>
      </c>
      <c r="J154" s="76">
        <v>7</v>
      </c>
      <c r="K154" s="76">
        <v>4</v>
      </c>
      <c r="L154" s="76">
        <v>1</v>
      </c>
      <c r="M154" s="76">
        <v>3</v>
      </c>
      <c r="N154" s="76">
        <v>1</v>
      </c>
      <c r="O154" s="120">
        <v>0</v>
      </c>
      <c r="Q154" s="426"/>
      <c r="R154" s="538"/>
    </row>
    <row r="155" spans="1:18" ht="15.75">
      <c r="A155" s="552" t="s">
        <v>535</v>
      </c>
      <c r="B155" s="25">
        <v>32</v>
      </c>
      <c r="C155" s="120">
        <v>17</v>
      </c>
      <c r="D155" s="25">
        <v>15</v>
      </c>
      <c r="E155" s="76">
        <v>2</v>
      </c>
      <c r="F155" s="110">
        <v>0</v>
      </c>
      <c r="G155" s="76">
        <v>0</v>
      </c>
      <c r="H155" s="76">
        <v>9</v>
      </c>
      <c r="I155" s="76">
        <v>1</v>
      </c>
      <c r="J155" s="76">
        <v>8</v>
      </c>
      <c r="K155" s="76">
        <v>5</v>
      </c>
      <c r="L155" s="76">
        <v>1</v>
      </c>
      <c r="M155" s="76">
        <v>4</v>
      </c>
      <c r="N155" s="76">
        <v>0</v>
      </c>
      <c r="O155" s="120">
        <v>1</v>
      </c>
      <c r="Q155" s="426"/>
      <c r="R155" s="538"/>
    </row>
    <row r="156" spans="1:18" ht="15.75">
      <c r="A156" s="552" t="s">
        <v>536</v>
      </c>
      <c r="B156" s="25">
        <v>19</v>
      </c>
      <c r="C156" s="120">
        <v>7</v>
      </c>
      <c r="D156" s="25">
        <v>12</v>
      </c>
      <c r="E156" s="76">
        <v>1</v>
      </c>
      <c r="F156" s="110">
        <v>0</v>
      </c>
      <c r="G156" s="76">
        <v>0</v>
      </c>
      <c r="H156" s="76">
        <v>3</v>
      </c>
      <c r="I156" s="76">
        <v>0</v>
      </c>
      <c r="J156" s="76">
        <v>3</v>
      </c>
      <c r="K156" s="76">
        <v>3</v>
      </c>
      <c r="L156" s="76">
        <v>2</v>
      </c>
      <c r="M156" s="76">
        <v>1</v>
      </c>
      <c r="N156" s="76">
        <v>0</v>
      </c>
      <c r="O156" s="120">
        <v>0</v>
      </c>
      <c r="Q156" s="426"/>
      <c r="R156" s="538"/>
    </row>
    <row r="157" spans="1:18" ht="15.75">
      <c r="A157" s="552" t="s">
        <v>537</v>
      </c>
      <c r="B157" s="25">
        <v>21</v>
      </c>
      <c r="C157" s="120">
        <v>12</v>
      </c>
      <c r="D157" s="25">
        <v>9</v>
      </c>
      <c r="E157" s="76">
        <v>2</v>
      </c>
      <c r="F157" s="110">
        <v>1</v>
      </c>
      <c r="G157" s="76">
        <v>0</v>
      </c>
      <c r="H157" s="76">
        <v>6</v>
      </c>
      <c r="I157" s="76">
        <v>1</v>
      </c>
      <c r="J157" s="76">
        <v>5</v>
      </c>
      <c r="K157" s="76">
        <v>3</v>
      </c>
      <c r="L157" s="76">
        <v>1</v>
      </c>
      <c r="M157" s="76">
        <v>2</v>
      </c>
      <c r="N157" s="76">
        <v>0</v>
      </c>
      <c r="O157" s="120">
        <v>0</v>
      </c>
      <c r="Q157" s="426"/>
      <c r="R157" s="538"/>
    </row>
    <row r="158" spans="1:18" ht="15.75">
      <c r="A158" s="552" t="s">
        <v>538</v>
      </c>
      <c r="B158" s="25">
        <v>3</v>
      </c>
      <c r="C158" s="120">
        <v>3</v>
      </c>
      <c r="D158" s="25">
        <v>0</v>
      </c>
      <c r="E158" s="76">
        <v>0</v>
      </c>
      <c r="F158" s="110">
        <v>1</v>
      </c>
      <c r="G158" s="76">
        <v>0</v>
      </c>
      <c r="H158" s="76">
        <v>2</v>
      </c>
      <c r="I158" s="76">
        <v>1</v>
      </c>
      <c r="J158" s="76">
        <v>1</v>
      </c>
      <c r="K158" s="76">
        <v>0</v>
      </c>
      <c r="L158" s="76">
        <v>0</v>
      </c>
      <c r="M158" s="76">
        <v>0</v>
      </c>
      <c r="N158" s="76">
        <v>0</v>
      </c>
      <c r="O158" s="120">
        <v>0</v>
      </c>
      <c r="Q158" s="426"/>
      <c r="R158" s="538"/>
    </row>
    <row r="159" spans="1:18" ht="15.75">
      <c r="A159" s="552" t="s">
        <v>539</v>
      </c>
      <c r="B159" s="25">
        <v>27</v>
      </c>
      <c r="C159" s="120">
        <v>19</v>
      </c>
      <c r="D159" s="25">
        <v>8</v>
      </c>
      <c r="E159" s="76">
        <v>0</v>
      </c>
      <c r="F159" s="110">
        <v>2</v>
      </c>
      <c r="G159" s="76">
        <v>0</v>
      </c>
      <c r="H159" s="76">
        <v>15</v>
      </c>
      <c r="I159" s="76">
        <v>2</v>
      </c>
      <c r="J159" s="76">
        <v>13</v>
      </c>
      <c r="K159" s="76">
        <v>2</v>
      </c>
      <c r="L159" s="76">
        <v>1</v>
      </c>
      <c r="M159" s="76">
        <v>1</v>
      </c>
      <c r="N159" s="76">
        <v>0</v>
      </c>
      <c r="O159" s="120">
        <v>0</v>
      </c>
      <c r="Q159" s="426"/>
      <c r="R159" s="538"/>
    </row>
    <row r="160" spans="1:18" ht="15.75">
      <c r="A160" s="552" t="s">
        <v>540</v>
      </c>
      <c r="B160" s="25">
        <v>19</v>
      </c>
      <c r="C160" s="120">
        <v>17</v>
      </c>
      <c r="D160" s="25">
        <v>2</v>
      </c>
      <c r="E160" s="76">
        <v>4</v>
      </c>
      <c r="F160" s="110">
        <v>1</v>
      </c>
      <c r="G160" s="76">
        <v>0</v>
      </c>
      <c r="H160" s="76">
        <v>10</v>
      </c>
      <c r="I160" s="76">
        <v>1</v>
      </c>
      <c r="J160" s="76">
        <v>9</v>
      </c>
      <c r="K160" s="76">
        <v>2</v>
      </c>
      <c r="L160" s="76">
        <v>1</v>
      </c>
      <c r="M160" s="76">
        <v>1</v>
      </c>
      <c r="N160" s="76">
        <v>0</v>
      </c>
      <c r="O160" s="120">
        <v>0</v>
      </c>
      <c r="Q160" s="426"/>
      <c r="R160" s="538"/>
    </row>
    <row r="161" spans="1:18" ht="15.75">
      <c r="A161" s="552" t="s">
        <v>541</v>
      </c>
      <c r="B161" s="25">
        <v>15</v>
      </c>
      <c r="C161" s="120">
        <v>14</v>
      </c>
      <c r="D161" s="25">
        <v>1</v>
      </c>
      <c r="E161" s="76">
        <v>4</v>
      </c>
      <c r="F161" s="110">
        <v>0</v>
      </c>
      <c r="G161" s="76">
        <v>1</v>
      </c>
      <c r="H161" s="76">
        <v>6</v>
      </c>
      <c r="I161" s="76">
        <v>1</v>
      </c>
      <c r="J161" s="76">
        <v>5</v>
      </c>
      <c r="K161" s="76">
        <v>3</v>
      </c>
      <c r="L161" s="76">
        <v>2</v>
      </c>
      <c r="M161" s="76">
        <v>1</v>
      </c>
      <c r="N161" s="76">
        <v>0</v>
      </c>
      <c r="O161" s="120">
        <v>0</v>
      </c>
      <c r="Q161" s="426"/>
      <c r="R161" s="538"/>
    </row>
    <row r="162" spans="1:18" ht="15.75">
      <c r="A162" s="552" t="s">
        <v>542</v>
      </c>
      <c r="B162" s="25">
        <v>8</v>
      </c>
      <c r="C162" s="120">
        <v>6</v>
      </c>
      <c r="D162" s="25">
        <v>2</v>
      </c>
      <c r="E162" s="76">
        <v>1</v>
      </c>
      <c r="F162" s="110">
        <v>1</v>
      </c>
      <c r="G162" s="76">
        <v>0</v>
      </c>
      <c r="H162" s="76">
        <v>1</v>
      </c>
      <c r="I162" s="76">
        <v>0</v>
      </c>
      <c r="J162" s="76">
        <v>1</v>
      </c>
      <c r="K162" s="76">
        <v>3</v>
      </c>
      <c r="L162" s="76">
        <v>0</v>
      </c>
      <c r="M162" s="76">
        <v>3</v>
      </c>
      <c r="N162" s="76">
        <v>0</v>
      </c>
      <c r="O162" s="120">
        <v>0</v>
      </c>
      <c r="Q162" s="426"/>
      <c r="R162" s="538"/>
    </row>
    <row r="163" spans="1:18" ht="15.75">
      <c r="A163" s="552" t="s">
        <v>543</v>
      </c>
      <c r="B163" s="25">
        <v>23</v>
      </c>
      <c r="C163" s="120">
        <v>23</v>
      </c>
      <c r="D163" s="25">
        <v>0</v>
      </c>
      <c r="E163" s="76">
        <v>0</v>
      </c>
      <c r="F163" s="110">
        <v>2</v>
      </c>
      <c r="G163" s="76">
        <v>0</v>
      </c>
      <c r="H163" s="76">
        <v>17</v>
      </c>
      <c r="I163" s="76">
        <v>3</v>
      </c>
      <c r="J163" s="76">
        <v>14</v>
      </c>
      <c r="K163" s="76">
        <v>3</v>
      </c>
      <c r="L163" s="76">
        <v>2</v>
      </c>
      <c r="M163" s="76">
        <v>1</v>
      </c>
      <c r="N163" s="76">
        <v>0</v>
      </c>
      <c r="O163" s="120">
        <v>1</v>
      </c>
      <c r="Q163" s="426"/>
      <c r="R163" s="538"/>
    </row>
    <row r="164" spans="1:18" ht="15.75">
      <c r="A164" s="552" t="s">
        <v>544</v>
      </c>
      <c r="B164" s="25">
        <v>17</v>
      </c>
      <c r="C164" s="120">
        <v>15</v>
      </c>
      <c r="D164" s="25">
        <v>2</v>
      </c>
      <c r="E164" s="76">
        <v>0</v>
      </c>
      <c r="F164" s="110">
        <v>1</v>
      </c>
      <c r="G164" s="76">
        <v>0</v>
      </c>
      <c r="H164" s="76">
        <v>11</v>
      </c>
      <c r="I164" s="76">
        <v>1</v>
      </c>
      <c r="J164" s="76">
        <v>10</v>
      </c>
      <c r="K164" s="76">
        <v>3</v>
      </c>
      <c r="L164" s="76">
        <v>2</v>
      </c>
      <c r="M164" s="76">
        <v>1</v>
      </c>
      <c r="N164" s="76">
        <v>0</v>
      </c>
      <c r="O164" s="120">
        <v>0</v>
      </c>
      <c r="Q164" s="426"/>
      <c r="R164" s="538"/>
    </row>
    <row r="165" spans="1:18" ht="15.75">
      <c r="A165" s="552" t="s">
        <v>545</v>
      </c>
      <c r="B165" s="25">
        <v>23</v>
      </c>
      <c r="C165" s="120">
        <v>13</v>
      </c>
      <c r="D165" s="25">
        <v>10</v>
      </c>
      <c r="E165" s="76">
        <v>1</v>
      </c>
      <c r="F165" s="110">
        <v>1</v>
      </c>
      <c r="G165" s="76">
        <v>0</v>
      </c>
      <c r="H165" s="76">
        <v>6</v>
      </c>
      <c r="I165" s="76">
        <v>0</v>
      </c>
      <c r="J165" s="76">
        <v>6</v>
      </c>
      <c r="K165" s="76">
        <v>3</v>
      </c>
      <c r="L165" s="76">
        <v>0</v>
      </c>
      <c r="M165" s="76">
        <v>3</v>
      </c>
      <c r="N165" s="76">
        <v>2</v>
      </c>
      <c r="O165" s="120">
        <v>0</v>
      </c>
      <c r="Q165" s="426"/>
      <c r="R165" s="538"/>
    </row>
    <row r="166" spans="1:18" ht="15.75">
      <c r="A166" s="552" t="s">
        <v>546</v>
      </c>
      <c r="B166" s="25">
        <v>47</v>
      </c>
      <c r="C166" s="120">
        <v>25</v>
      </c>
      <c r="D166" s="25">
        <v>22</v>
      </c>
      <c r="E166" s="76">
        <v>3</v>
      </c>
      <c r="F166" s="110">
        <v>0</v>
      </c>
      <c r="G166" s="76">
        <v>1</v>
      </c>
      <c r="H166" s="76">
        <v>16</v>
      </c>
      <c r="I166" s="76">
        <v>2</v>
      </c>
      <c r="J166" s="76">
        <v>14</v>
      </c>
      <c r="K166" s="76">
        <v>5</v>
      </c>
      <c r="L166" s="76">
        <v>2</v>
      </c>
      <c r="M166" s="76">
        <v>3</v>
      </c>
      <c r="N166" s="76">
        <v>0</v>
      </c>
      <c r="O166" s="120">
        <v>0</v>
      </c>
      <c r="Q166" s="426"/>
      <c r="R166" s="538"/>
    </row>
    <row r="167" spans="1:18" ht="15.75">
      <c r="A167" s="552" t="s">
        <v>547</v>
      </c>
      <c r="B167" s="25">
        <v>12</v>
      </c>
      <c r="C167" s="120">
        <v>9</v>
      </c>
      <c r="D167" s="25">
        <v>3</v>
      </c>
      <c r="E167" s="76">
        <v>2</v>
      </c>
      <c r="F167" s="110">
        <v>1</v>
      </c>
      <c r="G167" s="76">
        <v>0</v>
      </c>
      <c r="H167" s="76">
        <v>4</v>
      </c>
      <c r="I167" s="76">
        <v>0</v>
      </c>
      <c r="J167" s="76">
        <v>4</v>
      </c>
      <c r="K167" s="76">
        <v>1</v>
      </c>
      <c r="L167" s="76">
        <v>0</v>
      </c>
      <c r="M167" s="76">
        <v>1</v>
      </c>
      <c r="N167" s="76">
        <v>0</v>
      </c>
      <c r="O167" s="120">
        <v>1</v>
      </c>
      <c r="Q167" s="426"/>
      <c r="R167" s="538"/>
    </row>
    <row r="168" spans="1:18" ht="15.75">
      <c r="A168" s="552" t="s">
        <v>548</v>
      </c>
      <c r="B168" s="25">
        <v>11</v>
      </c>
      <c r="C168" s="120">
        <v>8</v>
      </c>
      <c r="D168" s="25">
        <v>3</v>
      </c>
      <c r="E168" s="76">
        <v>0</v>
      </c>
      <c r="F168" s="110">
        <v>0</v>
      </c>
      <c r="G168" s="76">
        <v>0</v>
      </c>
      <c r="H168" s="76">
        <v>8</v>
      </c>
      <c r="I168" s="76">
        <v>2</v>
      </c>
      <c r="J168" s="76">
        <v>6</v>
      </c>
      <c r="K168" s="76">
        <v>0</v>
      </c>
      <c r="L168" s="76">
        <v>0</v>
      </c>
      <c r="M168" s="76">
        <v>0</v>
      </c>
      <c r="N168" s="76">
        <v>0</v>
      </c>
      <c r="O168" s="120">
        <v>0</v>
      </c>
      <c r="Q168" s="426"/>
      <c r="R168" s="538"/>
    </row>
    <row r="169" spans="1:18" ht="15.75">
      <c r="A169" s="552" t="s">
        <v>549</v>
      </c>
      <c r="B169" s="25">
        <v>7</v>
      </c>
      <c r="C169" s="120">
        <v>7</v>
      </c>
      <c r="D169" s="25">
        <v>0</v>
      </c>
      <c r="E169" s="76">
        <v>0</v>
      </c>
      <c r="F169" s="110">
        <v>0</v>
      </c>
      <c r="G169" s="76">
        <v>0</v>
      </c>
      <c r="H169" s="76">
        <v>5</v>
      </c>
      <c r="I169" s="76">
        <v>2</v>
      </c>
      <c r="J169" s="76">
        <v>3</v>
      </c>
      <c r="K169" s="76">
        <v>2</v>
      </c>
      <c r="L169" s="76">
        <v>0</v>
      </c>
      <c r="M169" s="76">
        <v>2</v>
      </c>
      <c r="N169" s="76">
        <v>0</v>
      </c>
      <c r="O169" s="120">
        <v>0</v>
      </c>
      <c r="Q169" s="426"/>
      <c r="R169" s="538"/>
    </row>
    <row r="170" spans="1:18" ht="15.75">
      <c r="A170" s="552" t="s">
        <v>550</v>
      </c>
      <c r="B170" s="25">
        <v>23</v>
      </c>
      <c r="C170" s="120">
        <v>17</v>
      </c>
      <c r="D170" s="25">
        <v>6</v>
      </c>
      <c r="E170" s="76">
        <v>1</v>
      </c>
      <c r="F170" s="110">
        <v>1</v>
      </c>
      <c r="G170" s="76">
        <v>2</v>
      </c>
      <c r="H170" s="76">
        <v>10</v>
      </c>
      <c r="I170" s="76">
        <v>2</v>
      </c>
      <c r="J170" s="76">
        <v>8</v>
      </c>
      <c r="K170" s="76">
        <v>3</v>
      </c>
      <c r="L170" s="76">
        <v>3</v>
      </c>
      <c r="M170" s="76">
        <v>0</v>
      </c>
      <c r="N170" s="76">
        <v>0</v>
      </c>
      <c r="O170" s="120">
        <v>0</v>
      </c>
      <c r="Q170" s="426"/>
      <c r="R170" s="538"/>
    </row>
    <row r="171" spans="1:18" ht="15.75">
      <c r="A171" s="552" t="s">
        <v>551</v>
      </c>
      <c r="B171" s="25">
        <v>28</v>
      </c>
      <c r="C171" s="120">
        <v>20</v>
      </c>
      <c r="D171" s="25">
        <v>8</v>
      </c>
      <c r="E171" s="76">
        <v>0</v>
      </c>
      <c r="F171" s="110">
        <v>1</v>
      </c>
      <c r="G171" s="76">
        <v>0</v>
      </c>
      <c r="H171" s="76">
        <v>12</v>
      </c>
      <c r="I171" s="76">
        <v>2</v>
      </c>
      <c r="J171" s="76">
        <v>10</v>
      </c>
      <c r="K171" s="76">
        <v>6</v>
      </c>
      <c r="L171" s="76">
        <v>5</v>
      </c>
      <c r="M171" s="76">
        <v>1</v>
      </c>
      <c r="N171" s="76">
        <v>1</v>
      </c>
      <c r="O171" s="120">
        <v>0</v>
      </c>
      <c r="Q171" s="426"/>
      <c r="R171" s="538"/>
    </row>
    <row r="172" spans="1:18" ht="15.75">
      <c r="A172" s="552" t="s">
        <v>552</v>
      </c>
      <c r="B172" s="25">
        <v>24</v>
      </c>
      <c r="C172" s="120">
        <v>16</v>
      </c>
      <c r="D172" s="25">
        <v>8</v>
      </c>
      <c r="E172" s="76">
        <v>0</v>
      </c>
      <c r="F172" s="110">
        <v>0</v>
      </c>
      <c r="G172" s="76">
        <v>0</v>
      </c>
      <c r="H172" s="76">
        <v>8</v>
      </c>
      <c r="I172" s="76">
        <v>1</v>
      </c>
      <c r="J172" s="76">
        <v>7</v>
      </c>
      <c r="K172" s="76">
        <v>8</v>
      </c>
      <c r="L172" s="76">
        <v>7</v>
      </c>
      <c r="M172" s="76">
        <v>1</v>
      </c>
      <c r="N172" s="76">
        <v>0</v>
      </c>
      <c r="O172" s="120">
        <v>0</v>
      </c>
      <c r="Q172" s="426"/>
      <c r="R172" s="538"/>
    </row>
    <row r="173" spans="1:18" ht="15.75">
      <c r="A173" s="552" t="s">
        <v>553</v>
      </c>
      <c r="B173" s="25">
        <v>34</v>
      </c>
      <c r="C173" s="120">
        <v>14</v>
      </c>
      <c r="D173" s="25">
        <v>20</v>
      </c>
      <c r="E173" s="76">
        <v>0</v>
      </c>
      <c r="F173" s="110">
        <v>0</v>
      </c>
      <c r="G173" s="76">
        <v>1</v>
      </c>
      <c r="H173" s="76">
        <v>7</v>
      </c>
      <c r="I173" s="76">
        <v>0</v>
      </c>
      <c r="J173" s="76">
        <v>7</v>
      </c>
      <c r="K173" s="76">
        <v>5</v>
      </c>
      <c r="L173" s="76">
        <v>3</v>
      </c>
      <c r="M173" s="76">
        <v>2</v>
      </c>
      <c r="N173" s="76">
        <v>1</v>
      </c>
      <c r="O173" s="120">
        <v>0</v>
      </c>
      <c r="Q173" s="426"/>
      <c r="R173" s="538"/>
    </row>
    <row r="174" spans="1:18" ht="15.75">
      <c r="A174" s="552" t="s">
        <v>554</v>
      </c>
      <c r="B174" s="25">
        <v>14</v>
      </c>
      <c r="C174" s="120">
        <v>13</v>
      </c>
      <c r="D174" s="25">
        <v>1</v>
      </c>
      <c r="E174" s="76">
        <v>2</v>
      </c>
      <c r="F174" s="110">
        <v>0</v>
      </c>
      <c r="G174" s="76">
        <v>0</v>
      </c>
      <c r="H174" s="76">
        <v>8</v>
      </c>
      <c r="I174" s="76">
        <v>0</v>
      </c>
      <c r="J174" s="76">
        <v>8</v>
      </c>
      <c r="K174" s="76">
        <v>3</v>
      </c>
      <c r="L174" s="76">
        <v>3</v>
      </c>
      <c r="M174" s="76">
        <v>0</v>
      </c>
      <c r="N174" s="76">
        <v>0</v>
      </c>
      <c r="O174" s="120">
        <v>0</v>
      </c>
      <c r="Q174" s="426"/>
      <c r="R174" s="538"/>
    </row>
    <row r="175" spans="1:18" ht="15.75">
      <c r="A175" s="552" t="s">
        <v>555</v>
      </c>
      <c r="B175" s="25">
        <v>36</v>
      </c>
      <c r="C175" s="120">
        <v>16</v>
      </c>
      <c r="D175" s="25">
        <v>20</v>
      </c>
      <c r="E175" s="76">
        <v>2</v>
      </c>
      <c r="F175" s="110">
        <v>0</v>
      </c>
      <c r="G175" s="76">
        <v>0</v>
      </c>
      <c r="H175" s="76">
        <v>8</v>
      </c>
      <c r="I175" s="76">
        <v>1</v>
      </c>
      <c r="J175" s="76">
        <v>7</v>
      </c>
      <c r="K175" s="76">
        <v>6</v>
      </c>
      <c r="L175" s="76">
        <v>6</v>
      </c>
      <c r="M175" s="76">
        <v>0</v>
      </c>
      <c r="N175" s="76">
        <v>0</v>
      </c>
      <c r="O175" s="120">
        <v>0</v>
      </c>
      <c r="Q175" s="426"/>
      <c r="R175" s="538"/>
    </row>
    <row r="176" spans="1:18" ht="15.75">
      <c r="A176" s="552" t="s">
        <v>556</v>
      </c>
      <c r="B176" s="25">
        <v>8</v>
      </c>
      <c r="C176" s="120">
        <v>7</v>
      </c>
      <c r="D176" s="25">
        <v>1</v>
      </c>
      <c r="E176" s="76">
        <v>2</v>
      </c>
      <c r="F176" s="110">
        <v>1</v>
      </c>
      <c r="G176" s="76">
        <v>0</v>
      </c>
      <c r="H176" s="76">
        <v>4</v>
      </c>
      <c r="I176" s="76">
        <v>0</v>
      </c>
      <c r="J176" s="76">
        <v>4</v>
      </c>
      <c r="K176" s="76">
        <v>0</v>
      </c>
      <c r="L176" s="76">
        <v>0</v>
      </c>
      <c r="M176" s="76">
        <v>0</v>
      </c>
      <c r="N176" s="76">
        <v>0</v>
      </c>
      <c r="O176" s="120">
        <v>0</v>
      </c>
      <c r="Q176" s="426"/>
      <c r="R176" s="538"/>
    </row>
    <row r="177" spans="1:18" ht="15.75">
      <c r="A177" s="552" t="s">
        <v>557</v>
      </c>
      <c r="B177" s="25">
        <v>18</v>
      </c>
      <c r="C177" s="120">
        <v>13</v>
      </c>
      <c r="D177" s="25">
        <v>5</v>
      </c>
      <c r="E177" s="76">
        <v>3</v>
      </c>
      <c r="F177" s="110">
        <v>2</v>
      </c>
      <c r="G177" s="76">
        <v>0</v>
      </c>
      <c r="H177" s="76">
        <v>7</v>
      </c>
      <c r="I177" s="76">
        <v>1</v>
      </c>
      <c r="J177" s="76">
        <v>6</v>
      </c>
      <c r="K177" s="76">
        <v>1</v>
      </c>
      <c r="L177" s="76">
        <v>0</v>
      </c>
      <c r="M177" s="76">
        <v>1</v>
      </c>
      <c r="N177" s="76">
        <v>0</v>
      </c>
      <c r="O177" s="120">
        <v>0</v>
      </c>
      <c r="Q177" s="426"/>
      <c r="R177" s="538"/>
    </row>
    <row r="178" spans="1:18" ht="15.75">
      <c r="A178" s="552" t="s">
        <v>558</v>
      </c>
      <c r="B178" s="25">
        <v>39</v>
      </c>
      <c r="C178" s="120">
        <v>20</v>
      </c>
      <c r="D178" s="25">
        <v>19</v>
      </c>
      <c r="E178" s="76">
        <v>1</v>
      </c>
      <c r="F178" s="110">
        <v>0</v>
      </c>
      <c r="G178" s="76">
        <v>1</v>
      </c>
      <c r="H178" s="76">
        <v>13</v>
      </c>
      <c r="I178" s="76">
        <v>1</v>
      </c>
      <c r="J178" s="76">
        <v>12</v>
      </c>
      <c r="K178" s="76">
        <v>5</v>
      </c>
      <c r="L178" s="76">
        <v>1</v>
      </c>
      <c r="M178" s="76">
        <v>4</v>
      </c>
      <c r="N178" s="76">
        <v>0</v>
      </c>
      <c r="O178" s="120">
        <v>0</v>
      </c>
      <c r="Q178" s="426"/>
      <c r="R178" s="538"/>
    </row>
    <row r="179" spans="1:18" ht="15.75">
      <c r="A179" s="552" t="s">
        <v>559</v>
      </c>
      <c r="B179" s="25">
        <v>35</v>
      </c>
      <c r="C179" s="120">
        <v>20</v>
      </c>
      <c r="D179" s="25">
        <v>15</v>
      </c>
      <c r="E179" s="76">
        <v>3</v>
      </c>
      <c r="F179" s="110">
        <v>0</v>
      </c>
      <c r="G179" s="76">
        <v>1</v>
      </c>
      <c r="H179" s="76">
        <v>9</v>
      </c>
      <c r="I179" s="76">
        <v>0</v>
      </c>
      <c r="J179" s="76">
        <v>9</v>
      </c>
      <c r="K179" s="76">
        <v>7</v>
      </c>
      <c r="L179" s="76">
        <v>4</v>
      </c>
      <c r="M179" s="76">
        <v>3</v>
      </c>
      <c r="N179" s="76">
        <v>0</v>
      </c>
      <c r="O179" s="120">
        <v>0</v>
      </c>
      <c r="Q179" s="426"/>
      <c r="R179" s="538"/>
    </row>
    <row r="180" spans="1:18" ht="15.75">
      <c r="A180" s="552" t="s">
        <v>560</v>
      </c>
      <c r="B180" s="25">
        <v>0</v>
      </c>
      <c r="C180" s="120">
        <v>0</v>
      </c>
      <c r="D180" s="25">
        <v>0</v>
      </c>
      <c r="E180" s="76">
        <v>0</v>
      </c>
      <c r="F180" s="110">
        <v>0</v>
      </c>
      <c r="G180" s="76">
        <v>0</v>
      </c>
      <c r="H180" s="76">
        <v>0</v>
      </c>
      <c r="I180" s="76">
        <v>0</v>
      </c>
      <c r="J180" s="76">
        <v>0</v>
      </c>
      <c r="K180" s="76">
        <v>0</v>
      </c>
      <c r="L180" s="76">
        <v>0</v>
      </c>
      <c r="M180" s="76">
        <v>0</v>
      </c>
      <c r="N180" s="76">
        <v>0</v>
      </c>
      <c r="O180" s="120">
        <v>0</v>
      </c>
      <c r="Q180" s="426"/>
      <c r="R180" s="538"/>
    </row>
    <row r="181" spans="1:18" ht="15.75">
      <c r="A181" s="552" t="s">
        <v>561</v>
      </c>
      <c r="B181" s="25">
        <v>5</v>
      </c>
      <c r="C181" s="120">
        <v>2</v>
      </c>
      <c r="D181" s="25">
        <v>3</v>
      </c>
      <c r="E181" s="76">
        <v>0</v>
      </c>
      <c r="F181" s="110">
        <v>0</v>
      </c>
      <c r="G181" s="76">
        <v>0</v>
      </c>
      <c r="H181" s="76">
        <v>1</v>
      </c>
      <c r="I181" s="76">
        <v>0</v>
      </c>
      <c r="J181" s="76">
        <v>1</v>
      </c>
      <c r="K181" s="76">
        <v>1</v>
      </c>
      <c r="L181" s="76">
        <v>1</v>
      </c>
      <c r="M181" s="76">
        <v>0</v>
      </c>
      <c r="N181" s="76">
        <v>0</v>
      </c>
      <c r="O181" s="120">
        <v>0</v>
      </c>
      <c r="Q181" s="426"/>
      <c r="R181" s="538"/>
    </row>
    <row r="182" spans="1:18" ht="15.75">
      <c r="A182" s="552" t="s">
        <v>562</v>
      </c>
      <c r="B182" s="25">
        <v>58</v>
      </c>
      <c r="C182" s="120">
        <v>22</v>
      </c>
      <c r="D182" s="25">
        <v>36</v>
      </c>
      <c r="E182" s="76">
        <v>0</v>
      </c>
      <c r="F182" s="110">
        <v>0</v>
      </c>
      <c r="G182" s="76">
        <v>0</v>
      </c>
      <c r="H182" s="76">
        <v>13</v>
      </c>
      <c r="I182" s="76">
        <v>2</v>
      </c>
      <c r="J182" s="76">
        <v>11</v>
      </c>
      <c r="K182" s="76">
        <v>7</v>
      </c>
      <c r="L182" s="76">
        <v>6</v>
      </c>
      <c r="M182" s="76">
        <v>1</v>
      </c>
      <c r="N182" s="76">
        <v>2</v>
      </c>
      <c r="O182" s="120">
        <v>0</v>
      </c>
      <c r="Q182" s="426"/>
      <c r="R182" s="538"/>
    </row>
    <row r="183" spans="1:18" ht="15.75">
      <c r="A183" s="552" t="s">
        <v>563</v>
      </c>
      <c r="B183" s="25">
        <v>25</v>
      </c>
      <c r="C183" s="120">
        <v>9</v>
      </c>
      <c r="D183" s="25">
        <v>16</v>
      </c>
      <c r="E183" s="76">
        <v>0</v>
      </c>
      <c r="F183" s="110">
        <v>1</v>
      </c>
      <c r="G183" s="76">
        <v>0</v>
      </c>
      <c r="H183" s="76">
        <v>4</v>
      </c>
      <c r="I183" s="76">
        <v>2</v>
      </c>
      <c r="J183" s="76">
        <v>2</v>
      </c>
      <c r="K183" s="76">
        <v>4</v>
      </c>
      <c r="L183" s="76">
        <v>4</v>
      </c>
      <c r="M183" s="76">
        <v>0</v>
      </c>
      <c r="N183" s="76">
        <v>0</v>
      </c>
      <c r="O183" s="120">
        <v>0</v>
      </c>
      <c r="Q183" s="426"/>
      <c r="R183" s="538"/>
    </row>
    <row r="184" spans="1:18" ht="15.75">
      <c r="A184" s="552" t="s">
        <v>564</v>
      </c>
      <c r="B184" s="25">
        <v>24</v>
      </c>
      <c r="C184" s="120">
        <v>10</v>
      </c>
      <c r="D184" s="25">
        <v>14</v>
      </c>
      <c r="E184" s="76">
        <v>0</v>
      </c>
      <c r="F184" s="110">
        <v>0</v>
      </c>
      <c r="G184" s="76">
        <v>0</v>
      </c>
      <c r="H184" s="76">
        <v>7</v>
      </c>
      <c r="I184" s="76">
        <v>2</v>
      </c>
      <c r="J184" s="76">
        <v>5</v>
      </c>
      <c r="K184" s="76">
        <v>3</v>
      </c>
      <c r="L184" s="76">
        <v>2</v>
      </c>
      <c r="M184" s="76">
        <v>1</v>
      </c>
      <c r="N184" s="76">
        <v>0</v>
      </c>
      <c r="O184" s="120">
        <v>0</v>
      </c>
      <c r="Q184" s="426"/>
      <c r="R184" s="538"/>
    </row>
    <row r="185" spans="1:18" ht="15.75">
      <c r="A185" s="552" t="s">
        <v>565</v>
      </c>
      <c r="B185" s="25">
        <v>54</v>
      </c>
      <c r="C185" s="120">
        <v>16</v>
      </c>
      <c r="D185" s="25">
        <v>38</v>
      </c>
      <c r="E185" s="76">
        <v>0</v>
      </c>
      <c r="F185" s="110">
        <v>0</v>
      </c>
      <c r="G185" s="76">
        <v>0</v>
      </c>
      <c r="H185" s="76">
        <v>11</v>
      </c>
      <c r="I185" s="76">
        <v>4</v>
      </c>
      <c r="J185" s="76">
        <v>7</v>
      </c>
      <c r="K185" s="76">
        <v>5</v>
      </c>
      <c r="L185" s="76">
        <v>5</v>
      </c>
      <c r="M185" s="76">
        <v>0</v>
      </c>
      <c r="N185" s="76">
        <v>0</v>
      </c>
      <c r="O185" s="120">
        <v>0</v>
      </c>
      <c r="Q185" s="426"/>
      <c r="R185" s="538"/>
    </row>
    <row r="186" spans="1:18" ht="15.75">
      <c r="A186" s="552" t="s">
        <v>566</v>
      </c>
      <c r="B186" s="25">
        <v>16</v>
      </c>
      <c r="C186" s="120">
        <v>8</v>
      </c>
      <c r="D186" s="25">
        <v>8</v>
      </c>
      <c r="E186" s="76">
        <v>0</v>
      </c>
      <c r="F186" s="110">
        <v>0</v>
      </c>
      <c r="G186" s="76">
        <v>0</v>
      </c>
      <c r="H186" s="76">
        <v>6</v>
      </c>
      <c r="I186" s="76">
        <v>0</v>
      </c>
      <c r="J186" s="76">
        <v>6</v>
      </c>
      <c r="K186" s="76">
        <v>2</v>
      </c>
      <c r="L186" s="76">
        <v>1</v>
      </c>
      <c r="M186" s="76">
        <v>1</v>
      </c>
      <c r="N186" s="76">
        <v>0</v>
      </c>
      <c r="O186" s="120">
        <v>0</v>
      </c>
      <c r="Q186" s="426"/>
      <c r="R186" s="538"/>
    </row>
    <row r="187" spans="1:18" ht="15.75">
      <c r="A187" s="552" t="s">
        <v>567</v>
      </c>
      <c r="B187" s="25">
        <v>72</v>
      </c>
      <c r="C187" s="120">
        <v>27</v>
      </c>
      <c r="D187" s="25">
        <v>45</v>
      </c>
      <c r="E187" s="76">
        <v>2</v>
      </c>
      <c r="F187" s="110">
        <v>1</v>
      </c>
      <c r="G187" s="76">
        <v>2</v>
      </c>
      <c r="H187" s="76">
        <v>16</v>
      </c>
      <c r="I187" s="76">
        <v>4</v>
      </c>
      <c r="J187" s="76">
        <v>12</v>
      </c>
      <c r="K187" s="76">
        <v>6</v>
      </c>
      <c r="L187" s="76">
        <v>4</v>
      </c>
      <c r="M187" s="76">
        <v>2</v>
      </c>
      <c r="N187" s="76">
        <v>0</v>
      </c>
      <c r="O187" s="120">
        <v>0</v>
      </c>
      <c r="Q187" s="426"/>
      <c r="R187" s="538"/>
    </row>
    <row r="188" spans="1:18" ht="15.75">
      <c r="A188" s="552" t="s">
        <v>568</v>
      </c>
      <c r="B188" s="25">
        <v>92</v>
      </c>
      <c r="C188" s="120">
        <v>27</v>
      </c>
      <c r="D188" s="25">
        <v>65</v>
      </c>
      <c r="E188" s="76">
        <v>1</v>
      </c>
      <c r="F188" s="110">
        <v>0</v>
      </c>
      <c r="G188" s="76">
        <v>1</v>
      </c>
      <c r="H188" s="76">
        <v>16</v>
      </c>
      <c r="I188" s="76">
        <v>3</v>
      </c>
      <c r="J188" s="76">
        <v>13</v>
      </c>
      <c r="K188" s="76">
        <v>8</v>
      </c>
      <c r="L188" s="76">
        <v>3</v>
      </c>
      <c r="M188" s="76">
        <v>5</v>
      </c>
      <c r="N188" s="76">
        <v>1</v>
      </c>
      <c r="O188" s="120">
        <v>0</v>
      </c>
      <c r="Q188" s="426"/>
      <c r="R188" s="538"/>
    </row>
    <row r="189" spans="1:18" ht="15.75">
      <c r="A189" s="552" t="s">
        <v>569</v>
      </c>
      <c r="B189" s="25">
        <v>42</v>
      </c>
      <c r="C189" s="120">
        <v>8</v>
      </c>
      <c r="D189" s="25">
        <v>34</v>
      </c>
      <c r="E189" s="76">
        <v>0</v>
      </c>
      <c r="F189" s="110">
        <v>0</v>
      </c>
      <c r="G189" s="76">
        <v>0</v>
      </c>
      <c r="H189" s="76">
        <v>7</v>
      </c>
      <c r="I189" s="76">
        <v>1</v>
      </c>
      <c r="J189" s="76">
        <v>6</v>
      </c>
      <c r="K189" s="76">
        <v>1</v>
      </c>
      <c r="L189" s="76">
        <v>0</v>
      </c>
      <c r="M189" s="76">
        <v>1</v>
      </c>
      <c r="N189" s="76">
        <v>0</v>
      </c>
      <c r="O189" s="120">
        <v>0</v>
      </c>
      <c r="Q189" s="426"/>
      <c r="R189" s="538"/>
    </row>
    <row r="190" spans="1:18" ht="15.75">
      <c r="A190" s="552" t="s">
        <v>570</v>
      </c>
      <c r="B190" s="25">
        <v>55</v>
      </c>
      <c r="C190" s="120">
        <v>21</v>
      </c>
      <c r="D190" s="25">
        <v>34</v>
      </c>
      <c r="E190" s="76">
        <v>0</v>
      </c>
      <c r="F190" s="110">
        <v>0</v>
      </c>
      <c r="G190" s="76">
        <v>0</v>
      </c>
      <c r="H190" s="76">
        <v>12</v>
      </c>
      <c r="I190" s="76">
        <v>2</v>
      </c>
      <c r="J190" s="76">
        <v>10</v>
      </c>
      <c r="K190" s="76">
        <v>8</v>
      </c>
      <c r="L190" s="76">
        <v>0</v>
      </c>
      <c r="M190" s="76">
        <v>8</v>
      </c>
      <c r="N190" s="76">
        <v>1</v>
      </c>
      <c r="O190" s="120">
        <v>0</v>
      </c>
      <c r="Q190" s="426"/>
      <c r="R190" s="538"/>
    </row>
    <row r="191" spans="1:18" ht="15.75">
      <c r="A191" s="552" t="s">
        <v>571</v>
      </c>
      <c r="B191" s="25">
        <v>0</v>
      </c>
      <c r="C191" s="120">
        <v>0</v>
      </c>
      <c r="D191" s="25">
        <v>0</v>
      </c>
      <c r="E191" s="76">
        <v>0</v>
      </c>
      <c r="F191" s="110">
        <v>0</v>
      </c>
      <c r="G191" s="76">
        <v>0</v>
      </c>
      <c r="H191" s="76">
        <v>0</v>
      </c>
      <c r="I191" s="76">
        <v>0</v>
      </c>
      <c r="J191" s="76">
        <v>0</v>
      </c>
      <c r="K191" s="76">
        <v>0</v>
      </c>
      <c r="L191" s="76">
        <v>0</v>
      </c>
      <c r="M191" s="76">
        <v>0</v>
      </c>
      <c r="N191" s="76">
        <v>0</v>
      </c>
      <c r="O191" s="120">
        <v>0</v>
      </c>
      <c r="Q191" s="426"/>
      <c r="R191" s="538"/>
    </row>
    <row r="192" spans="1:18" ht="15.75">
      <c r="A192" s="552" t="s">
        <v>572</v>
      </c>
      <c r="B192" s="25">
        <v>38</v>
      </c>
      <c r="C192" s="120">
        <v>14</v>
      </c>
      <c r="D192" s="25">
        <v>24</v>
      </c>
      <c r="E192" s="76">
        <v>0</v>
      </c>
      <c r="F192" s="110">
        <v>0</v>
      </c>
      <c r="G192" s="76">
        <v>0</v>
      </c>
      <c r="H192" s="76">
        <v>10</v>
      </c>
      <c r="I192" s="76">
        <v>2</v>
      </c>
      <c r="J192" s="76">
        <v>8</v>
      </c>
      <c r="K192" s="76">
        <v>3</v>
      </c>
      <c r="L192" s="76">
        <v>3</v>
      </c>
      <c r="M192" s="76">
        <v>0</v>
      </c>
      <c r="N192" s="76">
        <v>0</v>
      </c>
      <c r="O192" s="120">
        <v>1</v>
      </c>
      <c r="Q192" s="426"/>
      <c r="R192" s="538"/>
    </row>
    <row r="193" spans="1:18" ht="15.75">
      <c r="A193" s="552" t="s">
        <v>573</v>
      </c>
      <c r="B193" s="25">
        <v>75</v>
      </c>
      <c r="C193" s="120">
        <v>26</v>
      </c>
      <c r="D193" s="25">
        <v>49</v>
      </c>
      <c r="E193" s="76">
        <v>1</v>
      </c>
      <c r="F193" s="110">
        <v>0</v>
      </c>
      <c r="G193" s="76">
        <v>0</v>
      </c>
      <c r="H193" s="76">
        <v>20</v>
      </c>
      <c r="I193" s="76">
        <v>3</v>
      </c>
      <c r="J193" s="76">
        <v>17</v>
      </c>
      <c r="K193" s="76">
        <v>3</v>
      </c>
      <c r="L193" s="76">
        <v>2</v>
      </c>
      <c r="M193" s="76">
        <v>1</v>
      </c>
      <c r="N193" s="76">
        <v>1</v>
      </c>
      <c r="O193" s="120">
        <v>1</v>
      </c>
      <c r="Q193" s="426"/>
      <c r="R193" s="538"/>
    </row>
    <row r="194" spans="1:18" ht="15.75">
      <c r="A194" s="552" t="s">
        <v>574</v>
      </c>
      <c r="B194" s="25">
        <v>54</v>
      </c>
      <c r="C194" s="120">
        <v>17</v>
      </c>
      <c r="D194" s="25">
        <v>37</v>
      </c>
      <c r="E194" s="76">
        <v>0</v>
      </c>
      <c r="F194" s="110">
        <v>0</v>
      </c>
      <c r="G194" s="76">
        <v>0</v>
      </c>
      <c r="H194" s="76">
        <v>12</v>
      </c>
      <c r="I194" s="76">
        <v>3</v>
      </c>
      <c r="J194" s="76">
        <v>9</v>
      </c>
      <c r="K194" s="76">
        <v>5</v>
      </c>
      <c r="L194" s="76">
        <v>4</v>
      </c>
      <c r="M194" s="76">
        <v>1</v>
      </c>
      <c r="N194" s="76">
        <v>0</v>
      </c>
      <c r="O194" s="120">
        <v>0</v>
      </c>
      <c r="Q194" s="426"/>
      <c r="R194" s="538"/>
    </row>
    <row r="195" spans="1:18" ht="15.75">
      <c r="A195" s="552" t="s">
        <v>575</v>
      </c>
      <c r="B195" s="25">
        <v>55</v>
      </c>
      <c r="C195" s="120">
        <v>21</v>
      </c>
      <c r="D195" s="25">
        <v>34</v>
      </c>
      <c r="E195" s="76">
        <v>1</v>
      </c>
      <c r="F195" s="110">
        <v>0</v>
      </c>
      <c r="G195" s="76">
        <v>1</v>
      </c>
      <c r="H195" s="76">
        <v>12</v>
      </c>
      <c r="I195" s="76">
        <v>1</v>
      </c>
      <c r="J195" s="76">
        <v>11</v>
      </c>
      <c r="K195" s="76">
        <v>6</v>
      </c>
      <c r="L195" s="76">
        <v>6</v>
      </c>
      <c r="M195" s="76">
        <v>0</v>
      </c>
      <c r="N195" s="76">
        <v>1</v>
      </c>
      <c r="O195" s="120">
        <v>0</v>
      </c>
      <c r="Q195" s="426"/>
      <c r="R195" s="538"/>
    </row>
    <row r="196" spans="1:18" ht="15.75">
      <c r="A196" s="552" t="s">
        <v>576</v>
      </c>
      <c r="B196" s="25">
        <v>70</v>
      </c>
      <c r="C196" s="120">
        <v>18</v>
      </c>
      <c r="D196" s="25">
        <v>52</v>
      </c>
      <c r="E196" s="76">
        <v>1</v>
      </c>
      <c r="F196" s="110">
        <v>0</v>
      </c>
      <c r="G196" s="76">
        <v>0</v>
      </c>
      <c r="H196" s="76">
        <v>14</v>
      </c>
      <c r="I196" s="76">
        <v>1</v>
      </c>
      <c r="J196" s="76">
        <v>13</v>
      </c>
      <c r="K196" s="76">
        <v>3</v>
      </c>
      <c r="L196" s="76">
        <v>3</v>
      </c>
      <c r="M196" s="76">
        <v>0</v>
      </c>
      <c r="N196" s="76">
        <v>0</v>
      </c>
      <c r="O196" s="120">
        <v>0</v>
      </c>
      <c r="Q196" s="426"/>
      <c r="R196" s="538"/>
    </row>
    <row r="197" spans="1:18" ht="15.75">
      <c r="A197" s="552" t="s">
        <v>577</v>
      </c>
      <c r="B197" s="25">
        <v>65</v>
      </c>
      <c r="C197" s="120">
        <v>14</v>
      </c>
      <c r="D197" s="25">
        <v>51</v>
      </c>
      <c r="E197" s="76">
        <v>0</v>
      </c>
      <c r="F197" s="110">
        <v>1</v>
      </c>
      <c r="G197" s="76">
        <v>1</v>
      </c>
      <c r="H197" s="76">
        <v>6</v>
      </c>
      <c r="I197" s="76">
        <v>3</v>
      </c>
      <c r="J197" s="76">
        <v>3</v>
      </c>
      <c r="K197" s="76">
        <v>4</v>
      </c>
      <c r="L197" s="76">
        <v>4</v>
      </c>
      <c r="M197" s="76">
        <v>0</v>
      </c>
      <c r="N197" s="76">
        <v>2</v>
      </c>
      <c r="O197" s="120">
        <v>0</v>
      </c>
      <c r="Q197" s="426"/>
      <c r="R197" s="538"/>
    </row>
    <row r="198" spans="1:18" ht="15.75">
      <c r="A198" s="552" t="s">
        <v>578</v>
      </c>
      <c r="B198" s="25">
        <v>46</v>
      </c>
      <c r="C198" s="120">
        <v>14</v>
      </c>
      <c r="D198" s="25">
        <v>32</v>
      </c>
      <c r="E198" s="76">
        <v>1</v>
      </c>
      <c r="F198" s="110">
        <v>0</v>
      </c>
      <c r="G198" s="76">
        <v>0</v>
      </c>
      <c r="H198" s="76">
        <v>9</v>
      </c>
      <c r="I198" s="76">
        <v>1</v>
      </c>
      <c r="J198" s="76">
        <v>8</v>
      </c>
      <c r="K198" s="76">
        <v>4</v>
      </c>
      <c r="L198" s="76">
        <v>4</v>
      </c>
      <c r="M198" s="76">
        <v>0</v>
      </c>
      <c r="N198" s="76">
        <v>0</v>
      </c>
      <c r="O198" s="120">
        <v>0</v>
      </c>
      <c r="Q198" s="426"/>
      <c r="R198" s="538"/>
    </row>
    <row r="199" spans="1:18" ht="15.75">
      <c r="A199" s="552" t="s">
        <v>579</v>
      </c>
      <c r="B199" s="25">
        <v>52</v>
      </c>
      <c r="C199" s="120">
        <v>8</v>
      </c>
      <c r="D199" s="25">
        <v>44</v>
      </c>
      <c r="E199" s="76">
        <v>4</v>
      </c>
      <c r="F199" s="110">
        <v>0</v>
      </c>
      <c r="G199" s="76">
        <v>1</v>
      </c>
      <c r="H199" s="76">
        <v>1</v>
      </c>
      <c r="I199" s="76">
        <v>0</v>
      </c>
      <c r="J199" s="76">
        <v>1</v>
      </c>
      <c r="K199" s="76">
        <v>2</v>
      </c>
      <c r="L199" s="76">
        <v>2</v>
      </c>
      <c r="M199" s="76">
        <v>0</v>
      </c>
      <c r="N199" s="76">
        <v>0</v>
      </c>
      <c r="O199" s="120">
        <v>0</v>
      </c>
      <c r="Q199" s="426"/>
      <c r="R199" s="538"/>
    </row>
    <row r="200" spans="1:18" ht="15.75">
      <c r="A200" s="552" t="s">
        <v>580</v>
      </c>
      <c r="B200" s="25">
        <v>1</v>
      </c>
      <c r="C200" s="120">
        <v>1</v>
      </c>
      <c r="D200" s="25">
        <v>0</v>
      </c>
      <c r="E200" s="76">
        <v>0</v>
      </c>
      <c r="F200" s="110">
        <v>0</v>
      </c>
      <c r="G200" s="76">
        <v>0</v>
      </c>
      <c r="H200" s="76">
        <v>1</v>
      </c>
      <c r="I200" s="76">
        <v>0</v>
      </c>
      <c r="J200" s="76">
        <v>1</v>
      </c>
      <c r="K200" s="76">
        <v>0</v>
      </c>
      <c r="L200" s="76" t="s">
        <v>581</v>
      </c>
      <c r="M200" s="76">
        <v>0</v>
      </c>
      <c r="N200" s="76">
        <v>0</v>
      </c>
      <c r="O200" s="120">
        <v>0</v>
      </c>
      <c r="Q200" s="426"/>
      <c r="R200" s="538"/>
    </row>
    <row r="201" spans="1:18" ht="15.75">
      <c r="A201" s="552" t="s">
        <v>582</v>
      </c>
      <c r="B201" s="25">
        <v>37</v>
      </c>
      <c r="C201" s="120">
        <v>26</v>
      </c>
      <c r="D201" s="25">
        <v>11</v>
      </c>
      <c r="E201" s="76">
        <v>1</v>
      </c>
      <c r="F201" s="110">
        <v>0</v>
      </c>
      <c r="G201" s="76">
        <v>2</v>
      </c>
      <c r="H201" s="76">
        <v>16</v>
      </c>
      <c r="I201" s="76">
        <v>3</v>
      </c>
      <c r="J201" s="76">
        <v>13</v>
      </c>
      <c r="K201" s="76">
        <v>6</v>
      </c>
      <c r="L201" s="76">
        <v>5</v>
      </c>
      <c r="M201" s="76">
        <v>1</v>
      </c>
      <c r="N201" s="76">
        <v>0</v>
      </c>
      <c r="O201" s="120">
        <v>1</v>
      </c>
      <c r="Q201" s="426"/>
      <c r="R201" s="538"/>
    </row>
    <row r="202" spans="1:18" ht="15.75">
      <c r="A202" s="552" t="s">
        <v>583</v>
      </c>
      <c r="B202" s="25">
        <v>39</v>
      </c>
      <c r="C202" s="120">
        <v>17</v>
      </c>
      <c r="D202" s="25">
        <v>22</v>
      </c>
      <c r="E202" s="76">
        <v>1</v>
      </c>
      <c r="F202" s="110">
        <v>0</v>
      </c>
      <c r="G202" s="76">
        <v>0</v>
      </c>
      <c r="H202" s="76">
        <v>8</v>
      </c>
      <c r="I202" s="76">
        <v>1</v>
      </c>
      <c r="J202" s="76">
        <v>7</v>
      </c>
      <c r="K202" s="76">
        <v>7</v>
      </c>
      <c r="L202" s="76">
        <v>5</v>
      </c>
      <c r="M202" s="76">
        <v>2</v>
      </c>
      <c r="N202" s="76">
        <v>1</v>
      </c>
      <c r="O202" s="120">
        <v>0</v>
      </c>
      <c r="Q202" s="426"/>
      <c r="R202" s="538"/>
    </row>
    <row r="203" spans="1:18" ht="15.75">
      <c r="A203" s="552" t="s">
        <v>584</v>
      </c>
      <c r="B203" s="25">
        <v>30</v>
      </c>
      <c r="C203" s="120">
        <v>10</v>
      </c>
      <c r="D203" s="25">
        <v>20</v>
      </c>
      <c r="E203" s="76">
        <v>1</v>
      </c>
      <c r="F203" s="110">
        <v>0</v>
      </c>
      <c r="G203" s="76">
        <v>0</v>
      </c>
      <c r="H203" s="76">
        <v>6</v>
      </c>
      <c r="I203" s="76">
        <v>1</v>
      </c>
      <c r="J203" s="76">
        <v>5</v>
      </c>
      <c r="K203" s="76">
        <v>2</v>
      </c>
      <c r="L203" s="76">
        <v>1</v>
      </c>
      <c r="M203" s="76">
        <v>1</v>
      </c>
      <c r="N203" s="76">
        <v>0</v>
      </c>
      <c r="O203" s="120">
        <v>1</v>
      </c>
      <c r="Q203" s="426"/>
      <c r="R203" s="538"/>
    </row>
    <row r="204" spans="1:18" ht="15.75">
      <c r="A204" s="552" t="s">
        <v>585</v>
      </c>
      <c r="B204" s="25">
        <v>50</v>
      </c>
      <c r="C204" s="120">
        <v>13</v>
      </c>
      <c r="D204" s="25">
        <v>37</v>
      </c>
      <c r="E204" s="76">
        <v>0</v>
      </c>
      <c r="F204" s="110">
        <v>0</v>
      </c>
      <c r="G204" s="76">
        <v>0</v>
      </c>
      <c r="H204" s="76">
        <v>10</v>
      </c>
      <c r="I204" s="76">
        <v>3</v>
      </c>
      <c r="J204" s="76">
        <v>7</v>
      </c>
      <c r="K204" s="76">
        <v>1</v>
      </c>
      <c r="L204" s="76">
        <v>1</v>
      </c>
      <c r="M204" s="76">
        <v>0</v>
      </c>
      <c r="N204" s="76">
        <v>2</v>
      </c>
      <c r="O204" s="120">
        <v>0</v>
      </c>
      <c r="Q204" s="426"/>
      <c r="R204" s="538"/>
    </row>
    <row r="205" spans="1:18" ht="15.75">
      <c r="A205" s="552" t="s">
        <v>586</v>
      </c>
      <c r="B205" s="25">
        <v>0</v>
      </c>
      <c r="C205" s="120">
        <v>0</v>
      </c>
      <c r="D205" s="25">
        <v>0</v>
      </c>
      <c r="E205" s="76">
        <v>0</v>
      </c>
      <c r="F205" s="110">
        <v>0</v>
      </c>
      <c r="G205" s="76">
        <v>0</v>
      </c>
      <c r="H205" s="76">
        <v>0</v>
      </c>
      <c r="I205" s="76">
        <v>0</v>
      </c>
      <c r="J205" s="76">
        <v>0</v>
      </c>
      <c r="K205" s="76">
        <v>0</v>
      </c>
      <c r="L205" s="76">
        <v>0</v>
      </c>
      <c r="M205" s="76">
        <v>0</v>
      </c>
      <c r="N205" s="76">
        <v>0</v>
      </c>
      <c r="O205" s="120">
        <v>0</v>
      </c>
      <c r="Q205" s="426"/>
      <c r="R205" s="538"/>
    </row>
    <row r="206" spans="1:18" ht="15.75">
      <c r="A206" s="552" t="s">
        <v>587</v>
      </c>
      <c r="B206" s="25">
        <v>14</v>
      </c>
      <c r="C206" s="120">
        <v>6</v>
      </c>
      <c r="D206" s="25">
        <v>8</v>
      </c>
      <c r="E206" s="76">
        <v>1</v>
      </c>
      <c r="F206" s="110">
        <v>1</v>
      </c>
      <c r="G206" s="76">
        <v>0</v>
      </c>
      <c r="H206" s="76">
        <v>3</v>
      </c>
      <c r="I206" s="76">
        <v>1</v>
      </c>
      <c r="J206" s="76">
        <v>2</v>
      </c>
      <c r="K206" s="76">
        <v>0</v>
      </c>
      <c r="L206" s="76">
        <v>0</v>
      </c>
      <c r="M206" s="76">
        <v>0</v>
      </c>
      <c r="N206" s="76">
        <v>1</v>
      </c>
      <c r="O206" s="120">
        <v>0</v>
      </c>
      <c r="Q206" s="426"/>
      <c r="R206" s="538"/>
    </row>
    <row r="207" spans="1:18" ht="15.75">
      <c r="A207" s="552" t="s">
        <v>588</v>
      </c>
      <c r="B207" s="25">
        <v>24</v>
      </c>
      <c r="C207" s="120">
        <v>13</v>
      </c>
      <c r="D207" s="25">
        <v>11</v>
      </c>
      <c r="E207" s="76">
        <v>0</v>
      </c>
      <c r="F207" s="110">
        <v>0</v>
      </c>
      <c r="G207" s="76">
        <v>0</v>
      </c>
      <c r="H207" s="76">
        <v>12</v>
      </c>
      <c r="I207" s="76">
        <v>1</v>
      </c>
      <c r="J207" s="76">
        <v>11</v>
      </c>
      <c r="K207" s="76">
        <v>0</v>
      </c>
      <c r="L207" s="76">
        <v>0</v>
      </c>
      <c r="M207" s="76">
        <v>0</v>
      </c>
      <c r="N207" s="76">
        <v>1</v>
      </c>
      <c r="O207" s="120">
        <v>0</v>
      </c>
      <c r="Q207" s="426"/>
      <c r="R207" s="538"/>
    </row>
    <row r="208" spans="1:18" ht="15.75">
      <c r="A208" s="552" t="s">
        <v>589</v>
      </c>
      <c r="B208" s="25">
        <v>2</v>
      </c>
      <c r="C208" s="120">
        <v>1</v>
      </c>
      <c r="D208" s="25">
        <v>1</v>
      </c>
      <c r="E208" s="76">
        <v>0</v>
      </c>
      <c r="F208" s="110">
        <v>0</v>
      </c>
      <c r="G208" s="76">
        <v>0</v>
      </c>
      <c r="H208" s="76">
        <v>1</v>
      </c>
      <c r="I208" s="76">
        <v>0</v>
      </c>
      <c r="J208" s="76">
        <v>1</v>
      </c>
      <c r="K208" s="76">
        <v>0</v>
      </c>
      <c r="L208" s="76">
        <v>0</v>
      </c>
      <c r="M208" s="76">
        <v>0</v>
      </c>
      <c r="N208" s="76">
        <v>0</v>
      </c>
      <c r="O208" s="120">
        <v>0</v>
      </c>
      <c r="Q208" s="426"/>
      <c r="R208" s="538"/>
    </row>
    <row r="209" spans="1:18" ht="15.75">
      <c r="A209" s="552" t="s">
        <v>590</v>
      </c>
      <c r="B209" s="25">
        <v>1</v>
      </c>
      <c r="C209" s="120">
        <v>0</v>
      </c>
      <c r="D209" s="25">
        <v>1</v>
      </c>
      <c r="E209" s="76">
        <v>0</v>
      </c>
      <c r="F209" s="110">
        <v>0</v>
      </c>
      <c r="G209" s="76">
        <v>0</v>
      </c>
      <c r="H209" s="76">
        <v>0</v>
      </c>
      <c r="I209" s="76">
        <v>0</v>
      </c>
      <c r="J209" s="76">
        <v>0</v>
      </c>
      <c r="K209" s="76">
        <v>0</v>
      </c>
      <c r="L209" s="76">
        <v>0</v>
      </c>
      <c r="M209" s="76">
        <v>0</v>
      </c>
      <c r="N209" s="76">
        <v>0</v>
      </c>
      <c r="O209" s="120">
        <v>0</v>
      </c>
      <c r="Q209" s="426"/>
      <c r="R209" s="538"/>
    </row>
    <row r="210" spans="1:18" ht="15.75">
      <c r="A210" s="552" t="s">
        <v>591</v>
      </c>
      <c r="B210" s="25">
        <v>1</v>
      </c>
      <c r="C210" s="120">
        <v>1</v>
      </c>
      <c r="D210" s="25">
        <v>0</v>
      </c>
      <c r="E210" s="76">
        <v>0</v>
      </c>
      <c r="F210" s="110">
        <v>0</v>
      </c>
      <c r="G210" s="76">
        <v>0</v>
      </c>
      <c r="H210" s="76">
        <v>1</v>
      </c>
      <c r="I210" s="76">
        <v>0</v>
      </c>
      <c r="J210" s="76">
        <v>1</v>
      </c>
      <c r="K210" s="76">
        <v>0</v>
      </c>
      <c r="L210" s="76">
        <v>0</v>
      </c>
      <c r="M210" s="76">
        <v>0</v>
      </c>
      <c r="N210" s="76">
        <v>0</v>
      </c>
      <c r="O210" s="120">
        <v>0</v>
      </c>
      <c r="Q210" s="426"/>
      <c r="R210" s="538"/>
    </row>
    <row r="211" spans="1:18" ht="15.75">
      <c r="A211" s="552" t="s">
        <v>592</v>
      </c>
      <c r="B211" s="25">
        <v>2</v>
      </c>
      <c r="C211" s="120">
        <v>2</v>
      </c>
      <c r="D211" s="25">
        <v>0</v>
      </c>
      <c r="E211" s="76">
        <v>0</v>
      </c>
      <c r="F211" s="110">
        <v>0</v>
      </c>
      <c r="G211" s="76">
        <v>0</v>
      </c>
      <c r="H211" s="76">
        <v>1</v>
      </c>
      <c r="I211" s="76">
        <v>1</v>
      </c>
      <c r="J211" s="76">
        <v>0</v>
      </c>
      <c r="K211" s="76">
        <v>0</v>
      </c>
      <c r="L211" s="76">
        <v>0</v>
      </c>
      <c r="M211" s="76">
        <v>0</v>
      </c>
      <c r="N211" s="76">
        <v>1</v>
      </c>
      <c r="O211" s="120">
        <v>0</v>
      </c>
      <c r="Q211" s="426"/>
      <c r="R211" s="538"/>
    </row>
    <row r="212" spans="1:18" ht="15.75">
      <c r="A212" s="552" t="s">
        <v>593</v>
      </c>
      <c r="B212" s="25">
        <v>1</v>
      </c>
      <c r="C212" s="120">
        <v>1</v>
      </c>
      <c r="D212" s="25">
        <v>0</v>
      </c>
      <c r="E212" s="76">
        <v>0</v>
      </c>
      <c r="F212" s="110">
        <v>0</v>
      </c>
      <c r="G212" s="76">
        <v>0</v>
      </c>
      <c r="H212" s="76">
        <v>1</v>
      </c>
      <c r="I212" s="76">
        <v>0</v>
      </c>
      <c r="J212" s="76">
        <v>1</v>
      </c>
      <c r="K212" s="76">
        <v>0</v>
      </c>
      <c r="L212" s="76">
        <v>0</v>
      </c>
      <c r="M212" s="76">
        <v>0</v>
      </c>
      <c r="N212" s="76">
        <v>0</v>
      </c>
      <c r="O212" s="120">
        <v>0</v>
      </c>
      <c r="Q212" s="426"/>
      <c r="R212" s="538"/>
    </row>
    <row r="213" spans="1:18" ht="15.75">
      <c r="A213" s="552" t="s">
        <v>594</v>
      </c>
      <c r="B213" s="25">
        <v>4</v>
      </c>
      <c r="C213" s="120">
        <v>3</v>
      </c>
      <c r="D213" s="25">
        <v>1</v>
      </c>
      <c r="E213" s="76">
        <v>0</v>
      </c>
      <c r="F213" s="110">
        <v>0</v>
      </c>
      <c r="G213" s="76">
        <v>0</v>
      </c>
      <c r="H213" s="76">
        <v>3</v>
      </c>
      <c r="I213" s="76">
        <v>1</v>
      </c>
      <c r="J213" s="76">
        <v>2</v>
      </c>
      <c r="K213" s="76">
        <v>0</v>
      </c>
      <c r="L213" s="76">
        <v>0</v>
      </c>
      <c r="M213" s="76">
        <v>0</v>
      </c>
      <c r="N213" s="76">
        <v>0</v>
      </c>
      <c r="O213" s="120">
        <v>0</v>
      </c>
      <c r="Q213" s="426"/>
      <c r="R213" s="538"/>
    </row>
    <row r="214" spans="1:18" ht="15.75">
      <c r="A214" s="552" t="s">
        <v>595</v>
      </c>
      <c r="B214" s="25">
        <v>4</v>
      </c>
      <c r="C214" s="120">
        <v>1</v>
      </c>
      <c r="D214" s="25">
        <v>3</v>
      </c>
      <c r="E214" s="76">
        <v>0</v>
      </c>
      <c r="F214" s="110">
        <v>0</v>
      </c>
      <c r="G214" s="76">
        <v>0</v>
      </c>
      <c r="H214" s="76">
        <v>1</v>
      </c>
      <c r="I214" s="76">
        <v>0</v>
      </c>
      <c r="J214" s="76">
        <v>1</v>
      </c>
      <c r="K214" s="76">
        <v>0</v>
      </c>
      <c r="L214" s="76">
        <v>0</v>
      </c>
      <c r="M214" s="76">
        <v>0</v>
      </c>
      <c r="N214" s="76">
        <v>0</v>
      </c>
      <c r="O214" s="120">
        <v>0</v>
      </c>
      <c r="Q214" s="426"/>
      <c r="R214" s="538"/>
    </row>
    <row r="215" spans="1:18" ht="15.75">
      <c r="A215" s="552" t="s">
        <v>596</v>
      </c>
      <c r="B215" s="25">
        <v>5</v>
      </c>
      <c r="C215" s="120">
        <v>4</v>
      </c>
      <c r="D215" s="25">
        <v>1</v>
      </c>
      <c r="E215" s="76">
        <v>0</v>
      </c>
      <c r="F215" s="110">
        <v>0</v>
      </c>
      <c r="G215" s="76">
        <v>0</v>
      </c>
      <c r="H215" s="76">
        <v>2</v>
      </c>
      <c r="I215" s="76">
        <v>0</v>
      </c>
      <c r="J215" s="76">
        <v>2</v>
      </c>
      <c r="K215" s="76">
        <v>1</v>
      </c>
      <c r="L215" s="76">
        <v>1</v>
      </c>
      <c r="M215" s="76">
        <v>0</v>
      </c>
      <c r="N215" s="76">
        <v>1</v>
      </c>
      <c r="O215" s="120">
        <v>0</v>
      </c>
      <c r="Q215" s="426"/>
      <c r="R215" s="538"/>
    </row>
    <row r="216" spans="1:18" ht="15.75">
      <c r="A216" s="552" t="s">
        <v>597</v>
      </c>
      <c r="B216" s="25">
        <v>5</v>
      </c>
      <c r="C216" s="120">
        <v>1</v>
      </c>
      <c r="D216" s="25">
        <v>4</v>
      </c>
      <c r="E216" s="76">
        <v>0</v>
      </c>
      <c r="F216" s="110">
        <v>0</v>
      </c>
      <c r="G216" s="76">
        <v>0</v>
      </c>
      <c r="H216" s="76">
        <v>1</v>
      </c>
      <c r="I216" s="76">
        <v>0</v>
      </c>
      <c r="J216" s="76">
        <v>1</v>
      </c>
      <c r="K216" s="76">
        <v>0</v>
      </c>
      <c r="L216" s="76">
        <v>0</v>
      </c>
      <c r="M216" s="76">
        <v>0</v>
      </c>
      <c r="N216" s="76">
        <v>0</v>
      </c>
      <c r="O216" s="120">
        <v>0</v>
      </c>
      <c r="Q216" s="426"/>
      <c r="R216" s="538"/>
    </row>
    <row r="217" spans="1:18" ht="15.75">
      <c r="A217" s="552" t="s">
        <v>598</v>
      </c>
      <c r="B217" s="25">
        <v>1</v>
      </c>
      <c r="C217" s="120">
        <v>1</v>
      </c>
      <c r="D217" s="25">
        <v>0</v>
      </c>
      <c r="E217" s="76">
        <v>0</v>
      </c>
      <c r="F217" s="110">
        <v>0</v>
      </c>
      <c r="G217" s="76">
        <v>0</v>
      </c>
      <c r="H217" s="76">
        <v>0</v>
      </c>
      <c r="I217" s="76">
        <v>0</v>
      </c>
      <c r="J217" s="76">
        <v>0</v>
      </c>
      <c r="K217" s="76">
        <v>0</v>
      </c>
      <c r="L217" s="76">
        <v>0</v>
      </c>
      <c r="M217" s="76">
        <v>0</v>
      </c>
      <c r="N217" s="76">
        <v>0</v>
      </c>
      <c r="O217" s="120">
        <v>1</v>
      </c>
      <c r="Q217" s="426"/>
      <c r="R217" s="538"/>
    </row>
    <row r="218" spans="1:18" ht="15.75">
      <c r="A218" s="552" t="s">
        <v>599</v>
      </c>
      <c r="B218" s="25">
        <v>23</v>
      </c>
      <c r="C218" s="120">
        <v>9</v>
      </c>
      <c r="D218" s="25">
        <v>14</v>
      </c>
      <c r="E218" s="76">
        <v>0</v>
      </c>
      <c r="F218" s="110">
        <v>0</v>
      </c>
      <c r="G218" s="76">
        <v>1</v>
      </c>
      <c r="H218" s="76">
        <v>5</v>
      </c>
      <c r="I218" s="76">
        <v>1</v>
      </c>
      <c r="J218" s="76">
        <v>4</v>
      </c>
      <c r="K218" s="76">
        <v>1</v>
      </c>
      <c r="L218" s="76">
        <v>1</v>
      </c>
      <c r="M218" s="76">
        <v>0</v>
      </c>
      <c r="N218" s="76">
        <v>2</v>
      </c>
      <c r="O218" s="120">
        <v>0</v>
      </c>
      <c r="Q218" s="426"/>
      <c r="R218" s="538"/>
    </row>
    <row r="219" spans="1:18" ht="15.75">
      <c r="A219" s="552" t="s">
        <v>600</v>
      </c>
      <c r="B219" s="25">
        <v>1</v>
      </c>
      <c r="C219" s="120">
        <v>1</v>
      </c>
      <c r="D219" s="25">
        <v>0</v>
      </c>
      <c r="E219" s="76">
        <v>0</v>
      </c>
      <c r="F219" s="110">
        <v>0</v>
      </c>
      <c r="G219" s="76">
        <v>0</v>
      </c>
      <c r="H219" s="76">
        <v>1</v>
      </c>
      <c r="I219" s="76">
        <v>0</v>
      </c>
      <c r="J219" s="76">
        <v>1</v>
      </c>
      <c r="K219" s="76">
        <v>0</v>
      </c>
      <c r="L219" s="76">
        <v>0</v>
      </c>
      <c r="M219" s="76">
        <v>0</v>
      </c>
      <c r="N219" s="76">
        <v>0</v>
      </c>
      <c r="O219" s="120">
        <v>0</v>
      </c>
      <c r="Q219" s="426"/>
      <c r="R219" s="538"/>
    </row>
    <row r="220" spans="1:18" ht="15.75">
      <c r="A220" s="552" t="s">
        <v>601</v>
      </c>
      <c r="B220" s="25">
        <v>5</v>
      </c>
      <c r="C220" s="120">
        <v>2</v>
      </c>
      <c r="D220" s="25">
        <v>3</v>
      </c>
      <c r="E220" s="76">
        <v>0</v>
      </c>
      <c r="F220" s="110">
        <v>0</v>
      </c>
      <c r="G220" s="76">
        <v>0</v>
      </c>
      <c r="H220" s="76">
        <v>1</v>
      </c>
      <c r="I220" s="76">
        <v>0</v>
      </c>
      <c r="J220" s="76">
        <v>1</v>
      </c>
      <c r="K220" s="76">
        <v>1</v>
      </c>
      <c r="L220" s="76">
        <v>0</v>
      </c>
      <c r="M220" s="76">
        <v>1</v>
      </c>
      <c r="N220" s="76">
        <v>0</v>
      </c>
      <c r="O220" s="120">
        <v>0</v>
      </c>
      <c r="Q220" s="426"/>
      <c r="R220" s="538"/>
    </row>
    <row r="221" spans="1:18" ht="15.75">
      <c r="A221" s="552" t="s">
        <v>602</v>
      </c>
      <c r="B221" s="25">
        <v>14</v>
      </c>
      <c r="C221" s="120">
        <v>8</v>
      </c>
      <c r="D221" s="25">
        <v>6</v>
      </c>
      <c r="E221" s="76">
        <v>0</v>
      </c>
      <c r="F221" s="110">
        <v>0</v>
      </c>
      <c r="G221" s="76">
        <v>0</v>
      </c>
      <c r="H221" s="76">
        <v>5</v>
      </c>
      <c r="I221" s="76">
        <v>1</v>
      </c>
      <c r="J221" s="76">
        <v>4</v>
      </c>
      <c r="K221" s="76">
        <v>1</v>
      </c>
      <c r="L221" s="76">
        <v>1</v>
      </c>
      <c r="M221" s="76">
        <v>0</v>
      </c>
      <c r="N221" s="76">
        <v>2</v>
      </c>
      <c r="O221" s="120">
        <v>0</v>
      </c>
      <c r="Q221" s="426"/>
      <c r="R221" s="538"/>
    </row>
    <row r="222" spans="1:18" ht="15.75">
      <c r="A222" s="552" t="s">
        <v>603</v>
      </c>
      <c r="B222" s="25">
        <v>6</v>
      </c>
      <c r="C222" s="120">
        <v>2</v>
      </c>
      <c r="D222" s="25">
        <v>4</v>
      </c>
      <c r="E222" s="76">
        <v>0</v>
      </c>
      <c r="F222" s="110">
        <v>0</v>
      </c>
      <c r="G222" s="76">
        <v>0</v>
      </c>
      <c r="H222" s="76">
        <v>1</v>
      </c>
      <c r="I222" s="76">
        <v>0</v>
      </c>
      <c r="J222" s="76">
        <v>1</v>
      </c>
      <c r="K222" s="76">
        <v>0</v>
      </c>
      <c r="L222" s="76">
        <v>0</v>
      </c>
      <c r="M222" s="76">
        <v>0</v>
      </c>
      <c r="N222" s="76">
        <v>1</v>
      </c>
      <c r="O222" s="120">
        <v>0</v>
      </c>
      <c r="Q222" s="426"/>
      <c r="R222" s="538"/>
    </row>
    <row r="223" spans="1:18" ht="15.75">
      <c r="A223" s="552" t="s">
        <v>604</v>
      </c>
      <c r="B223" s="25">
        <v>13</v>
      </c>
      <c r="C223" s="120">
        <v>7</v>
      </c>
      <c r="D223" s="25">
        <v>6</v>
      </c>
      <c r="E223" s="76">
        <v>0</v>
      </c>
      <c r="F223" s="110">
        <v>0</v>
      </c>
      <c r="G223" s="76">
        <v>0</v>
      </c>
      <c r="H223" s="76">
        <v>7</v>
      </c>
      <c r="I223" s="76">
        <v>1</v>
      </c>
      <c r="J223" s="76">
        <v>6</v>
      </c>
      <c r="K223" s="76">
        <v>0</v>
      </c>
      <c r="L223" s="76">
        <v>0</v>
      </c>
      <c r="M223" s="76">
        <v>0</v>
      </c>
      <c r="N223" s="76">
        <v>0</v>
      </c>
      <c r="O223" s="120">
        <v>0</v>
      </c>
      <c r="Q223" s="426"/>
      <c r="R223" s="538"/>
    </row>
    <row r="224" spans="1:18" ht="15.75">
      <c r="A224" s="552" t="s">
        <v>605</v>
      </c>
      <c r="B224" s="25">
        <v>12</v>
      </c>
      <c r="C224" s="120">
        <v>6</v>
      </c>
      <c r="D224" s="25">
        <v>6</v>
      </c>
      <c r="E224" s="76">
        <v>0</v>
      </c>
      <c r="F224" s="110">
        <v>0</v>
      </c>
      <c r="G224" s="76">
        <v>1</v>
      </c>
      <c r="H224" s="76">
        <v>3</v>
      </c>
      <c r="I224" s="76">
        <v>0</v>
      </c>
      <c r="J224" s="76">
        <v>3</v>
      </c>
      <c r="K224" s="76">
        <v>2</v>
      </c>
      <c r="L224" s="76">
        <v>1</v>
      </c>
      <c r="M224" s="76">
        <v>1</v>
      </c>
      <c r="N224" s="76">
        <v>0</v>
      </c>
      <c r="O224" s="120">
        <v>0</v>
      </c>
      <c r="Q224" s="426"/>
      <c r="R224" s="538"/>
    </row>
    <row r="225" spans="1:18" ht="15.75">
      <c r="A225" s="552" t="s">
        <v>606</v>
      </c>
      <c r="B225" s="25">
        <v>11</v>
      </c>
      <c r="C225" s="120">
        <v>7</v>
      </c>
      <c r="D225" s="25">
        <v>4</v>
      </c>
      <c r="E225" s="76">
        <v>0</v>
      </c>
      <c r="F225" s="110">
        <v>0</v>
      </c>
      <c r="G225" s="76">
        <v>0</v>
      </c>
      <c r="H225" s="76">
        <v>6</v>
      </c>
      <c r="I225" s="76">
        <v>1</v>
      </c>
      <c r="J225" s="76">
        <v>5</v>
      </c>
      <c r="K225" s="76">
        <v>1</v>
      </c>
      <c r="L225" s="76">
        <v>0</v>
      </c>
      <c r="M225" s="76">
        <v>1</v>
      </c>
      <c r="N225" s="76">
        <v>0</v>
      </c>
      <c r="O225" s="120">
        <v>0</v>
      </c>
      <c r="Q225" s="426"/>
      <c r="R225" s="538"/>
    </row>
    <row r="226" spans="1:18" ht="15.75">
      <c r="A226" s="552" t="s">
        <v>607</v>
      </c>
      <c r="B226" s="25">
        <v>142</v>
      </c>
      <c r="C226" s="120">
        <v>43</v>
      </c>
      <c r="D226" s="25">
        <v>99</v>
      </c>
      <c r="E226" s="76">
        <v>0</v>
      </c>
      <c r="F226" s="110">
        <v>1</v>
      </c>
      <c r="G226" s="76">
        <v>0</v>
      </c>
      <c r="H226" s="76">
        <v>28</v>
      </c>
      <c r="I226" s="76">
        <v>9</v>
      </c>
      <c r="J226" s="76">
        <v>19</v>
      </c>
      <c r="K226" s="76">
        <v>7</v>
      </c>
      <c r="L226" s="76">
        <v>6</v>
      </c>
      <c r="M226" s="76">
        <v>1</v>
      </c>
      <c r="N226" s="76">
        <v>7</v>
      </c>
      <c r="O226" s="120">
        <v>0</v>
      </c>
      <c r="Q226" s="426"/>
      <c r="R226" s="538"/>
    </row>
    <row r="227" spans="1:18" ht="15.75">
      <c r="A227" s="552" t="s">
        <v>608</v>
      </c>
      <c r="B227" s="25">
        <v>6</v>
      </c>
      <c r="C227" s="120">
        <v>2</v>
      </c>
      <c r="D227" s="25">
        <v>4</v>
      </c>
      <c r="E227" s="76">
        <v>0</v>
      </c>
      <c r="F227" s="110">
        <v>0</v>
      </c>
      <c r="G227" s="76">
        <v>0</v>
      </c>
      <c r="H227" s="76">
        <v>2</v>
      </c>
      <c r="I227" s="76">
        <v>0</v>
      </c>
      <c r="J227" s="76">
        <v>2</v>
      </c>
      <c r="K227" s="76">
        <v>0</v>
      </c>
      <c r="L227" s="76">
        <v>0</v>
      </c>
      <c r="M227" s="76">
        <v>0</v>
      </c>
      <c r="N227" s="76">
        <v>0</v>
      </c>
      <c r="O227" s="120">
        <v>0</v>
      </c>
      <c r="Q227" s="426"/>
      <c r="R227" s="538"/>
    </row>
    <row r="228" spans="1:18" ht="15.75">
      <c r="A228" s="552" t="s">
        <v>609</v>
      </c>
      <c r="B228" s="25">
        <v>3</v>
      </c>
      <c r="C228" s="120">
        <v>3</v>
      </c>
      <c r="D228" s="25">
        <v>0</v>
      </c>
      <c r="E228" s="76">
        <v>0</v>
      </c>
      <c r="F228" s="110">
        <v>0</v>
      </c>
      <c r="G228" s="76">
        <v>0</v>
      </c>
      <c r="H228" s="76">
        <v>3</v>
      </c>
      <c r="I228" s="76">
        <v>1</v>
      </c>
      <c r="J228" s="76">
        <v>2</v>
      </c>
      <c r="K228" s="76">
        <v>0</v>
      </c>
      <c r="L228" s="76">
        <v>0</v>
      </c>
      <c r="M228" s="76">
        <v>0</v>
      </c>
      <c r="N228" s="76">
        <v>0</v>
      </c>
      <c r="O228" s="120">
        <v>0</v>
      </c>
      <c r="Q228" s="426"/>
      <c r="R228" s="538"/>
    </row>
    <row r="229" spans="1:18" ht="15.75">
      <c r="A229" s="552" t="s">
        <v>610</v>
      </c>
      <c r="B229" s="25">
        <v>4</v>
      </c>
      <c r="C229" s="120">
        <v>3</v>
      </c>
      <c r="D229" s="25">
        <v>1</v>
      </c>
      <c r="E229" s="76">
        <v>0</v>
      </c>
      <c r="F229" s="110">
        <v>0</v>
      </c>
      <c r="G229" s="76">
        <v>0</v>
      </c>
      <c r="H229" s="76">
        <v>3</v>
      </c>
      <c r="I229" s="76">
        <v>0</v>
      </c>
      <c r="J229" s="76">
        <v>3</v>
      </c>
      <c r="K229" s="76">
        <v>0</v>
      </c>
      <c r="L229" s="76">
        <v>0</v>
      </c>
      <c r="M229" s="76">
        <v>0</v>
      </c>
      <c r="N229" s="76">
        <v>0</v>
      </c>
      <c r="O229" s="120">
        <v>0</v>
      </c>
      <c r="Q229" s="426"/>
      <c r="R229" s="538"/>
    </row>
    <row r="230" spans="1:18" ht="15.75">
      <c r="A230" s="552" t="s">
        <v>611</v>
      </c>
      <c r="B230" s="25">
        <v>3</v>
      </c>
      <c r="C230" s="120">
        <v>3</v>
      </c>
      <c r="D230" s="25">
        <v>0</v>
      </c>
      <c r="E230" s="76">
        <v>0</v>
      </c>
      <c r="F230" s="110">
        <v>0</v>
      </c>
      <c r="G230" s="76">
        <v>0</v>
      </c>
      <c r="H230" s="76">
        <v>3</v>
      </c>
      <c r="I230" s="76">
        <v>0</v>
      </c>
      <c r="J230" s="76">
        <v>3</v>
      </c>
      <c r="K230" s="76">
        <v>0</v>
      </c>
      <c r="L230" s="76">
        <v>0</v>
      </c>
      <c r="M230" s="76">
        <v>0</v>
      </c>
      <c r="N230" s="76">
        <v>0</v>
      </c>
      <c r="O230" s="120">
        <v>0</v>
      </c>
      <c r="Q230" s="426"/>
      <c r="R230" s="538"/>
    </row>
    <row r="231" spans="1:18" ht="15.75">
      <c r="A231" s="552" t="s">
        <v>612</v>
      </c>
      <c r="B231" s="25">
        <v>5</v>
      </c>
      <c r="C231" s="120">
        <v>2</v>
      </c>
      <c r="D231" s="25">
        <v>3</v>
      </c>
      <c r="E231" s="76">
        <v>0</v>
      </c>
      <c r="F231" s="110">
        <v>0</v>
      </c>
      <c r="G231" s="76">
        <v>0</v>
      </c>
      <c r="H231" s="76">
        <v>2</v>
      </c>
      <c r="I231" s="76">
        <v>0</v>
      </c>
      <c r="J231" s="76">
        <v>2</v>
      </c>
      <c r="K231" s="76">
        <v>0</v>
      </c>
      <c r="L231" s="76">
        <v>0</v>
      </c>
      <c r="M231" s="76">
        <v>0</v>
      </c>
      <c r="N231" s="76">
        <v>0</v>
      </c>
      <c r="O231" s="120">
        <v>0</v>
      </c>
      <c r="Q231" s="426"/>
      <c r="R231" s="538"/>
    </row>
    <row r="232" spans="1:18" ht="15.75">
      <c r="A232" s="552" t="s">
        <v>613</v>
      </c>
      <c r="B232" s="25">
        <v>5</v>
      </c>
      <c r="C232" s="120">
        <v>2</v>
      </c>
      <c r="D232" s="25">
        <v>3</v>
      </c>
      <c r="E232" s="76">
        <v>0</v>
      </c>
      <c r="F232" s="110">
        <v>0</v>
      </c>
      <c r="G232" s="76">
        <v>0</v>
      </c>
      <c r="H232" s="76">
        <v>1</v>
      </c>
      <c r="I232" s="76">
        <v>0</v>
      </c>
      <c r="J232" s="76">
        <v>1</v>
      </c>
      <c r="K232" s="76">
        <v>1</v>
      </c>
      <c r="L232" s="76">
        <v>1</v>
      </c>
      <c r="M232" s="76">
        <v>0</v>
      </c>
      <c r="N232" s="76">
        <v>0</v>
      </c>
      <c r="O232" s="120">
        <v>0</v>
      </c>
      <c r="Q232" s="426"/>
      <c r="R232" s="538"/>
    </row>
    <row r="233" spans="1:18" ht="15.75">
      <c r="A233" s="552" t="s">
        <v>614</v>
      </c>
      <c r="B233" s="25">
        <v>9</v>
      </c>
      <c r="C233" s="120">
        <v>4</v>
      </c>
      <c r="D233" s="25">
        <v>5</v>
      </c>
      <c r="E233" s="76">
        <v>0</v>
      </c>
      <c r="F233" s="110">
        <v>0</v>
      </c>
      <c r="G233" s="76">
        <v>0</v>
      </c>
      <c r="H233" s="76">
        <v>3</v>
      </c>
      <c r="I233" s="76">
        <v>0</v>
      </c>
      <c r="J233" s="76">
        <v>3</v>
      </c>
      <c r="K233" s="76">
        <v>1</v>
      </c>
      <c r="L233" s="76">
        <v>0</v>
      </c>
      <c r="M233" s="76">
        <v>1</v>
      </c>
      <c r="N233" s="76">
        <v>0</v>
      </c>
      <c r="O233" s="120">
        <v>0</v>
      </c>
      <c r="Q233" s="426"/>
      <c r="R233" s="538"/>
    </row>
    <row r="234" spans="1:18" ht="15.75">
      <c r="A234" s="552" t="s">
        <v>615</v>
      </c>
      <c r="B234" s="25">
        <v>10</v>
      </c>
      <c r="C234" s="120">
        <v>8</v>
      </c>
      <c r="D234" s="25">
        <v>2</v>
      </c>
      <c r="E234" s="76">
        <v>0</v>
      </c>
      <c r="F234" s="110">
        <v>0</v>
      </c>
      <c r="G234" s="76">
        <v>0</v>
      </c>
      <c r="H234" s="76">
        <v>5</v>
      </c>
      <c r="I234" s="76">
        <v>0</v>
      </c>
      <c r="J234" s="76">
        <v>5</v>
      </c>
      <c r="K234" s="76">
        <v>0</v>
      </c>
      <c r="L234" s="76">
        <v>0</v>
      </c>
      <c r="M234" s="76">
        <v>0</v>
      </c>
      <c r="N234" s="76">
        <v>3</v>
      </c>
      <c r="O234" s="120">
        <v>0</v>
      </c>
      <c r="Q234" s="426"/>
      <c r="R234" s="538"/>
    </row>
    <row r="235" spans="1:18" ht="15.75">
      <c r="A235" s="552" t="s">
        <v>616</v>
      </c>
      <c r="B235" s="25">
        <v>2</v>
      </c>
      <c r="C235" s="120">
        <v>1</v>
      </c>
      <c r="D235" s="25">
        <v>1</v>
      </c>
      <c r="E235" s="76">
        <v>0</v>
      </c>
      <c r="F235" s="110">
        <v>0</v>
      </c>
      <c r="G235" s="76">
        <v>0</v>
      </c>
      <c r="H235" s="76">
        <v>1</v>
      </c>
      <c r="I235" s="76">
        <v>0</v>
      </c>
      <c r="J235" s="76">
        <v>1</v>
      </c>
      <c r="K235" s="76">
        <v>0</v>
      </c>
      <c r="L235" s="76">
        <v>0</v>
      </c>
      <c r="M235" s="76">
        <v>0</v>
      </c>
      <c r="N235" s="76">
        <v>0</v>
      </c>
      <c r="O235" s="120">
        <v>0</v>
      </c>
      <c r="Q235" s="426"/>
      <c r="R235" s="538"/>
    </row>
    <row r="236" spans="1:18" ht="15.75">
      <c r="A236" s="552" t="s">
        <v>617</v>
      </c>
      <c r="B236" s="25">
        <v>43</v>
      </c>
      <c r="C236" s="120">
        <v>15</v>
      </c>
      <c r="D236" s="25">
        <v>28</v>
      </c>
      <c r="E236" s="76">
        <v>1</v>
      </c>
      <c r="F236" s="110">
        <v>1</v>
      </c>
      <c r="G236" s="76">
        <v>0</v>
      </c>
      <c r="H236" s="76">
        <v>10</v>
      </c>
      <c r="I236" s="76">
        <v>4</v>
      </c>
      <c r="J236" s="76">
        <v>6</v>
      </c>
      <c r="K236" s="76">
        <v>3</v>
      </c>
      <c r="L236" s="76">
        <v>3</v>
      </c>
      <c r="M236" s="76">
        <v>0</v>
      </c>
      <c r="N236" s="76">
        <v>0</v>
      </c>
      <c r="O236" s="120">
        <v>0</v>
      </c>
      <c r="Q236" s="426"/>
      <c r="R236" s="538"/>
    </row>
    <row r="237" spans="1:18" ht="15.75">
      <c r="A237" s="552" t="s">
        <v>618</v>
      </c>
      <c r="B237" s="25">
        <v>68</v>
      </c>
      <c r="C237" s="120">
        <v>21</v>
      </c>
      <c r="D237" s="25">
        <v>47</v>
      </c>
      <c r="E237" s="76">
        <v>0</v>
      </c>
      <c r="F237" s="110">
        <v>0</v>
      </c>
      <c r="G237" s="76">
        <v>1</v>
      </c>
      <c r="H237" s="76">
        <v>13</v>
      </c>
      <c r="I237" s="76">
        <v>3</v>
      </c>
      <c r="J237" s="76">
        <v>10</v>
      </c>
      <c r="K237" s="76">
        <v>0</v>
      </c>
      <c r="L237" s="76">
        <v>0</v>
      </c>
      <c r="M237" s="76">
        <v>0</v>
      </c>
      <c r="N237" s="76">
        <v>2</v>
      </c>
      <c r="O237" s="120">
        <v>5</v>
      </c>
      <c r="Q237" s="426"/>
      <c r="R237" s="538"/>
    </row>
    <row r="238" spans="1:18" ht="15.75">
      <c r="A238" s="552" t="s">
        <v>619</v>
      </c>
      <c r="B238" s="25">
        <v>20</v>
      </c>
      <c r="C238" s="120">
        <v>5</v>
      </c>
      <c r="D238" s="25">
        <v>15</v>
      </c>
      <c r="E238" s="76">
        <v>0</v>
      </c>
      <c r="F238" s="110">
        <v>0</v>
      </c>
      <c r="G238" s="76">
        <v>0</v>
      </c>
      <c r="H238" s="76">
        <v>5</v>
      </c>
      <c r="I238" s="76">
        <v>1</v>
      </c>
      <c r="J238" s="76">
        <v>4</v>
      </c>
      <c r="K238" s="76">
        <v>0</v>
      </c>
      <c r="L238" s="76">
        <v>0</v>
      </c>
      <c r="M238" s="76">
        <v>0</v>
      </c>
      <c r="N238" s="76">
        <v>0</v>
      </c>
      <c r="O238" s="120">
        <v>0</v>
      </c>
      <c r="Q238" s="426"/>
      <c r="R238" s="538"/>
    </row>
    <row r="239" spans="1:18" ht="15.75">
      <c r="A239" s="552" t="s">
        <v>620</v>
      </c>
      <c r="B239" s="25">
        <v>14</v>
      </c>
      <c r="C239" s="120">
        <v>4</v>
      </c>
      <c r="D239" s="25">
        <v>10</v>
      </c>
      <c r="E239" s="76">
        <v>0</v>
      </c>
      <c r="F239" s="110">
        <v>0</v>
      </c>
      <c r="G239" s="76">
        <v>0</v>
      </c>
      <c r="H239" s="76">
        <v>2</v>
      </c>
      <c r="I239" s="76">
        <v>1</v>
      </c>
      <c r="J239" s="76">
        <v>1</v>
      </c>
      <c r="K239" s="76">
        <v>0</v>
      </c>
      <c r="L239" s="76">
        <v>0</v>
      </c>
      <c r="M239" s="76">
        <v>0</v>
      </c>
      <c r="N239" s="76">
        <v>2</v>
      </c>
      <c r="O239" s="120">
        <v>0</v>
      </c>
      <c r="Q239" s="426"/>
      <c r="R239" s="538"/>
    </row>
    <row r="240" spans="1:18" ht="15.75">
      <c r="A240" s="552" t="s">
        <v>621</v>
      </c>
      <c r="B240" s="25">
        <v>0</v>
      </c>
      <c r="C240" s="120">
        <v>0</v>
      </c>
      <c r="D240" s="25">
        <v>0</v>
      </c>
      <c r="E240" s="76">
        <v>0</v>
      </c>
      <c r="F240" s="110">
        <v>0</v>
      </c>
      <c r="G240" s="76">
        <v>0</v>
      </c>
      <c r="H240" s="76">
        <v>0</v>
      </c>
      <c r="I240" s="76">
        <v>0</v>
      </c>
      <c r="J240" s="76">
        <v>0</v>
      </c>
      <c r="K240" s="76">
        <v>0</v>
      </c>
      <c r="L240" s="76">
        <v>0</v>
      </c>
      <c r="M240" s="76">
        <v>0</v>
      </c>
      <c r="N240" s="76">
        <v>0</v>
      </c>
      <c r="O240" s="120">
        <v>0</v>
      </c>
      <c r="Q240" s="426"/>
      <c r="R240" s="538"/>
    </row>
    <row r="241" spans="1:18" ht="15.75">
      <c r="A241" s="552" t="s">
        <v>622</v>
      </c>
      <c r="B241" s="25">
        <v>0</v>
      </c>
      <c r="C241" s="120">
        <v>0</v>
      </c>
      <c r="D241" s="25">
        <v>0</v>
      </c>
      <c r="E241" s="76">
        <v>0</v>
      </c>
      <c r="F241" s="110">
        <v>0</v>
      </c>
      <c r="G241" s="76">
        <v>0</v>
      </c>
      <c r="H241" s="76">
        <v>0</v>
      </c>
      <c r="I241" s="76">
        <v>0</v>
      </c>
      <c r="J241" s="76">
        <v>0</v>
      </c>
      <c r="K241" s="76">
        <v>0</v>
      </c>
      <c r="L241" s="76">
        <v>0</v>
      </c>
      <c r="M241" s="76">
        <v>0</v>
      </c>
      <c r="N241" s="76">
        <v>0</v>
      </c>
      <c r="O241" s="120">
        <v>0</v>
      </c>
      <c r="Q241" s="426"/>
      <c r="R241" s="538"/>
    </row>
    <row r="242" spans="1:18" ht="15.75">
      <c r="A242" s="552" t="s">
        <v>623</v>
      </c>
      <c r="B242" s="25">
        <v>0</v>
      </c>
      <c r="C242" s="120">
        <v>0</v>
      </c>
      <c r="D242" s="25">
        <v>0</v>
      </c>
      <c r="E242" s="76">
        <v>0</v>
      </c>
      <c r="F242" s="110">
        <v>0</v>
      </c>
      <c r="G242" s="76">
        <v>0</v>
      </c>
      <c r="H242" s="76">
        <v>0</v>
      </c>
      <c r="I242" s="76">
        <v>0</v>
      </c>
      <c r="J242" s="76">
        <v>0</v>
      </c>
      <c r="K242" s="76">
        <v>0</v>
      </c>
      <c r="L242" s="76">
        <v>0</v>
      </c>
      <c r="M242" s="76">
        <v>0</v>
      </c>
      <c r="N242" s="76">
        <v>0</v>
      </c>
      <c r="O242" s="120">
        <v>0</v>
      </c>
      <c r="Q242" s="426"/>
      <c r="R242" s="538"/>
    </row>
    <row r="243" spans="1:18" ht="15.75">
      <c r="A243" s="552" t="s">
        <v>624</v>
      </c>
      <c r="B243" s="25">
        <v>27</v>
      </c>
      <c r="C243" s="120">
        <v>11</v>
      </c>
      <c r="D243" s="25">
        <v>16</v>
      </c>
      <c r="E243" s="76">
        <v>0</v>
      </c>
      <c r="F243" s="110">
        <v>0</v>
      </c>
      <c r="G243" s="76">
        <v>0</v>
      </c>
      <c r="H243" s="76">
        <v>7</v>
      </c>
      <c r="I243" s="76">
        <v>3</v>
      </c>
      <c r="J243" s="76">
        <v>4</v>
      </c>
      <c r="K243" s="76">
        <v>2</v>
      </c>
      <c r="L243" s="76">
        <v>2</v>
      </c>
      <c r="M243" s="76">
        <v>0</v>
      </c>
      <c r="N243" s="76">
        <v>2</v>
      </c>
      <c r="O243" s="120">
        <v>0</v>
      </c>
      <c r="Q243" s="426"/>
      <c r="R243" s="538"/>
    </row>
    <row r="244" spans="1:18" ht="15.75">
      <c r="A244" s="552" t="s">
        <v>625</v>
      </c>
      <c r="B244" s="25">
        <v>12</v>
      </c>
      <c r="C244" s="120">
        <v>4</v>
      </c>
      <c r="D244" s="25">
        <v>8</v>
      </c>
      <c r="E244" s="76">
        <v>0</v>
      </c>
      <c r="F244" s="110">
        <v>0</v>
      </c>
      <c r="G244" s="76">
        <v>0</v>
      </c>
      <c r="H244" s="76">
        <v>4</v>
      </c>
      <c r="I244" s="76">
        <v>0</v>
      </c>
      <c r="J244" s="76">
        <v>4</v>
      </c>
      <c r="K244" s="76">
        <v>0</v>
      </c>
      <c r="L244" s="76">
        <v>0</v>
      </c>
      <c r="M244" s="76">
        <v>0</v>
      </c>
      <c r="N244" s="76">
        <v>0</v>
      </c>
      <c r="O244" s="120">
        <v>0</v>
      </c>
      <c r="Q244" s="426"/>
      <c r="R244" s="538"/>
    </row>
    <row r="245" spans="1:18" ht="15.75">
      <c r="A245" s="552" t="s">
        <v>626</v>
      </c>
      <c r="B245" s="25">
        <v>9</v>
      </c>
      <c r="C245" s="120">
        <v>5</v>
      </c>
      <c r="D245" s="25">
        <v>4</v>
      </c>
      <c r="E245" s="76">
        <v>0</v>
      </c>
      <c r="F245" s="110">
        <v>0</v>
      </c>
      <c r="G245" s="76">
        <v>0</v>
      </c>
      <c r="H245" s="76">
        <v>5</v>
      </c>
      <c r="I245" s="76">
        <v>1</v>
      </c>
      <c r="J245" s="76">
        <v>4</v>
      </c>
      <c r="K245" s="76">
        <v>0</v>
      </c>
      <c r="L245" s="76">
        <v>0</v>
      </c>
      <c r="M245" s="76">
        <v>0</v>
      </c>
      <c r="N245" s="76">
        <v>0</v>
      </c>
      <c r="O245" s="120">
        <v>0</v>
      </c>
      <c r="Q245" s="426"/>
      <c r="R245" s="538"/>
    </row>
    <row r="246" spans="1:18" ht="15.75">
      <c r="A246" s="552" t="s">
        <v>627</v>
      </c>
      <c r="B246" s="25">
        <v>1</v>
      </c>
      <c r="C246" s="120">
        <v>1</v>
      </c>
      <c r="D246" s="25">
        <v>0</v>
      </c>
      <c r="E246" s="76">
        <v>0</v>
      </c>
      <c r="F246" s="110">
        <v>0</v>
      </c>
      <c r="G246" s="76">
        <v>0</v>
      </c>
      <c r="H246" s="76">
        <v>1</v>
      </c>
      <c r="I246" s="76">
        <v>0</v>
      </c>
      <c r="J246" s="76">
        <v>1</v>
      </c>
      <c r="K246" s="76">
        <v>0</v>
      </c>
      <c r="L246" s="76">
        <v>0</v>
      </c>
      <c r="M246" s="76">
        <v>0</v>
      </c>
      <c r="N246" s="76">
        <v>0</v>
      </c>
      <c r="O246" s="120">
        <v>0</v>
      </c>
      <c r="Q246" s="426"/>
      <c r="R246" s="538"/>
    </row>
    <row r="247" spans="1:18" ht="15.75">
      <c r="A247" s="552" t="s">
        <v>628</v>
      </c>
      <c r="B247" s="25">
        <v>1</v>
      </c>
      <c r="C247" s="120">
        <v>0</v>
      </c>
      <c r="D247" s="25">
        <v>1</v>
      </c>
      <c r="E247" s="76">
        <v>0</v>
      </c>
      <c r="F247" s="110">
        <v>0</v>
      </c>
      <c r="G247" s="76">
        <v>0</v>
      </c>
      <c r="H247" s="76">
        <v>0</v>
      </c>
      <c r="I247" s="76">
        <v>0</v>
      </c>
      <c r="J247" s="76">
        <v>0</v>
      </c>
      <c r="K247" s="76">
        <v>0</v>
      </c>
      <c r="L247" s="76">
        <v>0</v>
      </c>
      <c r="M247" s="76">
        <v>0</v>
      </c>
      <c r="N247" s="76">
        <v>0</v>
      </c>
      <c r="O247" s="120">
        <v>0</v>
      </c>
      <c r="Q247" s="426"/>
      <c r="R247" s="538"/>
    </row>
    <row r="248" spans="1:18" ht="15.75">
      <c r="A248" s="552" t="s">
        <v>629</v>
      </c>
      <c r="B248" s="25">
        <v>0</v>
      </c>
      <c r="C248" s="120">
        <v>0</v>
      </c>
      <c r="D248" s="25">
        <v>0</v>
      </c>
      <c r="E248" s="76">
        <v>0</v>
      </c>
      <c r="F248" s="110">
        <v>0</v>
      </c>
      <c r="G248" s="76">
        <v>0</v>
      </c>
      <c r="H248" s="76">
        <v>0</v>
      </c>
      <c r="I248" s="76">
        <v>0</v>
      </c>
      <c r="J248" s="76">
        <v>0</v>
      </c>
      <c r="K248" s="76">
        <v>0</v>
      </c>
      <c r="L248" s="76">
        <v>0</v>
      </c>
      <c r="M248" s="76">
        <v>0</v>
      </c>
      <c r="N248" s="76">
        <v>0</v>
      </c>
      <c r="O248" s="120">
        <v>0</v>
      </c>
      <c r="Q248" s="426"/>
      <c r="R248" s="538"/>
    </row>
    <row r="249" spans="1:18" ht="15.75">
      <c r="A249" s="552" t="s">
        <v>630</v>
      </c>
      <c r="B249" s="25">
        <v>2</v>
      </c>
      <c r="C249" s="120">
        <v>2</v>
      </c>
      <c r="D249" s="25">
        <v>0</v>
      </c>
      <c r="E249" s="76">
        <v>0</v>
      </c>
      <c r="F249" s="110">
        <v>0</v>
      </c>
      <c r="G249" s="76">
        <v>0</v>
      </c>
      <c r="H249" s="76">
        <v>2</v>
      </c>
      <c r="I249" s="76">
        <v>1</v>
      </c>
      <c r="J249" s="76">
        <v>1</v>
      </c>
      <c r="K249" s="76">
        <v>0</v>
      </c>
      <c r="L249" s="76">
        <v>0</v>
      </c>
      <c r="M249" s="76">
        <v>0</v>
      </c>
      <c r="N249" s="76">
        <v>0</v>
      </c>
      <c r="O249" s="120">
        <v>0</v>
      </c>
      <c r="Q249" s="426"/>
      <c r="R249" s="538"/>
    </row>
    <row r="250" spans="1:18" ht="15.75">
      <c r="A250" s="552" t="s">
        <v>631</v>
      </c>
      <c r="B250" s="25">
        <v>0</v>
      </c>
      <c r="C250" s="120">
        <v>0</v>
      </c>
      <c r="D250" s="25">
        <v>0</v>
      </c>
      <c r="E250" s="76">
        <v>0</v>
      </c>
      <c r="F250" s="110">
        <v>0</v>
      </c>
      <c r="G250" s="76">
        <v>0</v>
      </c>
      <c r="H250" s="76">
        <v>0</v>
      </c>
      <c r="I250" s="76">
        <v>0</v>
      </c>
      <c r="J250" s="76">
        <v>0</v>
      </c>
      <c r="K250" s="76">
        <v>0</v>
      </c>
      <c r="L250" s="76">
        <v>0</v>
      </c>
      <c r="M250" s="76">
        <v>0</v>
      </c>
      <c r="N250" s="76">
        <v>0</v>
      </c>
      <c r="O250" s="120">
        <v>0</v>
      </c>
      <c r="Q250" s="426"/>
      <c r="R250" s="538"/>
    </row>
    <row r="251" spans="1:18" ht="15.75">
      <c r="A251" s="552" t="s">
        <v>632</v>
      </c>
      <c r="B251" s="25">
        <v>0</v>
      </c>
      <c r="C251" s="120">
        <v>0</v>
      </c>
      <c r="D251" s="25">
        <v>0</v>
      </c>
      <c r="E251" s="76">
        <v>0</v>
      </c>
      <c r="F251" s="110">
        <v>0</v>
      </c>
      <c r="G251" s="76">
        <v>0</v>
      </c>
      <c r="H251" s="76">
        <v>0</v>
      </c>
      <c r="I251" s="76">
        <v>0</v>
      </c>
      <c r="J251" s="76">
        <v>0</v>
      </c>
      <c r="K251" s="76">
        <v>0</v>
      </c>
      <c r="L251" s="76">
        <v>0</v>
      </c>
      <c r="M251" s="76">
        <v>0</v>
      </c>
      <c r="N251" s="76">
        <v>0</v>
      </c>
      <c r="O251" s="120">
        <v>0</v>
      </c>
      <c r="Q251" s="426"/>
      <c r="R251" s="538"/>
    </row>
    <row r="252" spans="1:18" ht="15.75">
      <c r="A252" s="552" t="s">
        <v>633</v>
      </c>
      <c r="B252" s="25">
        <v>1</v>
      </c>
      <c r="C252" s="120">
        <v>1</v>
      </c>
      <c r="D252" s="25">
        <v>0</v>
      </c>
      <c r="E252" s="76">
        <v>0</v>
      </c>
      <c r="F252" s="110">
        <v>0</v>
      </c>
      <c r="G252" s="76">
        <v>0</v>
      </c>
      <c r="H252" s="76">
        <v>1</v>
      </c>
      <c r="I252" s="76">
        <v>0</v>
      </c>
      <c r="J252" s="76">
        <v>1</v>
      </c>
      <c r="K252" s="76">
        <v>0</v>
      </c>
      <c r="L252" s="76">
        <v>0</v>
      </c>
      <c r="M252" s="76">
        <v>0</v>
      </c>
      <c r="N252" s="76">
        <v>0</v>
      </c>
      <c r="O252" s="120">
        <v>0</v>
      </c>
      <c r="Q252" s="426"/>
      <c r="R252" s="538"/>
    </row>
    <row r="253" spans="1:18" ht="15.75">
      <c r="A253" s="552" t="s">
        <v>634</v>
      </c>
      <c r="B253" s="25">
        <v>0</v>
      </c>
      <c r="C253" s="120">
        <v>0</v>
      </c>
      <c r="D253" s="25">
        <v>0</v>
      </c>
      <c r="E253" s="76">
        <v>0</v>
      </c>
      <c r="F253" s="110">
        <v>0</v>
      </c>
      <c r="G253" s="76">
        <v>0</v>
      </c>
      <c r="H253" s="76">
        <v>0</v>
      </c>
      <c r="I253" s="76">
        <v>0</v>
      </c>
      <c r="J253" s="76">
        <v>0</v>
      </c>
      <c r="K253" s="76">
        <v>0</v>
      </c>
      <c r="L253" s="76">
        <v>0</v>
      </c>
      <c r="M253" s="76">
        <v>0</v>
      </c>
      <c r="N253" s="76">
        <v>0</v>
      </c>
      <c r="O253" s="120">
        <v>0</v>
      </c>
      <c r="Q253" s="426"/>
      <c r="R253" s="538"/>
    </row>
    <row r="254" spans="1:18" ht="15.75">
      <c r="A254" s="552" t="s">
        <v>635</v>
      </c>
      <c r="B254" s="25">
        <v>4</v>
      </c>
      <c r="C254" s="120">
        <v>4</v>
      </c>
      <c r="D254" s="25">
        <v>0</v>
      </c>
      <c r="E254" s="76">
        <v>0</v>
      </c>
      <c r="F254" s="110">
        <v>0</v>
      </c>
      <c r="G254" s="76">
        <v>0</v>
      </c>
      <c r="H254" s="76">
        <v>3</v>
      </c>
      <c r="I254" s="76">
        <v>0</v>
      </c>
      <c r="J254" s="76">
        <v>3</v>
      </c>
      <c r="K254" s="76">
        <v>1</v>
      </c>
      <c r="L254" s="76">
        <v>1</v>
      </c>
      <c r="M254" s="76">
        <v>0</v>
      </c>
      <c r="N254" s="76">
        <v>0</v>
      </c>
      <c r="O254" s="120">
        <v>0</v>
      </c>
      <c r="Q254" s="426"/>
      <c r="R254" s="538"/>
    </row>
    <row r="255" spans="1:18" ht="15.75">
      <c r="A255" s="552" t="s">
        <v>636</v>
      </c>
      <c r="B255" s="25">
        <v>7</v>
      </c>
      <c r="C255" s="120">
        <v>1</v>
      </c>
      <c r="D255" s="25">
        <v>6</v>
      </c>
      <c r="E255" s="76">
        <v>0</v>
      </c>
      <c r="F255" s="110">
        <v>0</v>
      </c>
      <c r="G255" s="76">
        <v>0</v>
      </c>
      <c r="H255" s="76">
        <v>1</v>
      </c>
      <c r="I255" s="76">
        <v>0</v>
      </c>
      <c r="J255" s="76">
        <v>1</v>
      </c>
      <c r="K255" s="76">
        <v>0</v>
      </c>
      <c r="L255" s="76">
        <v>0</v>
      </c>
      <c r="M255" s="76">
        <v>0</v>
      </c>
      <c r="N255" s="76">
        <v>0</v>
      </c>
      <c r="O255" s="120">
        <v>0</v>
      </c>
      <c r="Q255" s="426"/>
      <c r="R255" s="538"/>
    </row>
    <row r="256" spans="1:18" ht="15.75">
      <c r="A256" s="552" t="s">
        <v>637</v>
      </c>
      <c r="B256" s="25">
        <v>14</v>
      </c>
      <c r="C256" s="120">
        <v>6</v>
      </c>
      <c r="D256" s="25">
        <v>8</v>
      </c>
      <c r="E256" s="76">
        <v>0</v>
      </c>
      <c r="F256" s="110">
        <v>0</v>
      </c>
      <c r="G256" s="76">
        <v>0</v>
      </c>
      <c r="H256" s="76">
        <v>5</v>
      </c>
      <c r="I256" s="76">
        <v>0</v>
      </c>
      <c r="J256" s="76">
        <v>5</v>
      </c>
      <c r="K256" s="76">
        <v>0</v>
      </c>
      <c r="L256" s="76">
        <v>0</v>
      </c>
      <c r="M256" s="76">
        <v>0</v>
      </c>
      <c r="N256" s="76">
        <v>1</v>
      </c>
      <c r="O256" s="120">
        <v>0</v>
      </c>
      <c r="Q256" s="426"/>
      <c r="R256" s="538"/>
    </row>
    <row r="257" spans="1:18" ht="15.75">
      <c r="A257" s="552" t="s">
        <v>638</v>
      </c>
      <c r="B257" s="25">
        <v>3</v>
      </c>
      <c r="C257" s="120">
        <v>1</v>
      </c>
      <c r="D257" s="25">
        <v>2</v>
      </c>
      <c r="E257" s="76">
        <v>0</v>
      </c>
      <c r="F257" s="110">
        <v>0</v>
      </c>
      <c r="G257" s="76">
        <v>0</v>
      </c>
      <c r="H257" s="76">
        <v>1</v>
      </c>
      <c r="I257" s="76">
        <v>0</v>
      </c>
      <c r="J257" s="76">
        <v>1</v>
      </c>
      <c r="K257" s="76">
        <v>0</v>
      </c>
      <c r="L257" s="76">
        <v>0</v>
      </c>
      <c r="M257" s="76">
        <v>0</v>
      </c>
      <c r="N257" s="76">
        <v>0</v>
      </c>
      <c r="O257" s="120">
        <v>0</v>
      </c>
      <c r="Q257" s="426"/>
      <c r="R257" s="538"/>
    </row>
    <row r="258" spans="1:18" ht="15.75">
      <c r="A258" s="552" t="s">
        <v>639</v>
      </c>
      <c r="B258" s="25">
        <v>0</v>
      </c>
      <c r="C258" s="120">
        <v>0</v>
      </c>
      <c r="D258" s="25">
        <v>0</v>
      </c>
      <c r="E258" s="76">
        <v>0</v>
      </c>
      <c r="F258" s="110">
        <v>0</v>
      </c>
      <c r="G258" s="76">
        <v>0</v>
      </c>
      <c r="H258" s="76">
        <v>0</v>
      </c>
      <c r="I258" s="76">
        <v>0</v>
      </c>
      <c r="J258" s="76">
        <v>0</v>
      </c>
      <c r="K258" s="76">
        <v>0</v>
      </c>
      <c r="L258" s="76">
        <v>0</v>
      </c>
      <c r="M258" s="76">
        <v>0</v>
      </c>
      <c r="N258" s="76">
        <v>0</v>
      </c>
      <c r="O258" s="120">
        <v>0</v>
      </c>
      <c r="Q258" s="426"/>
      <c r="R258" s="538"/>
    </row>
    <row r="259" spans="1:18" ht="15.75">
      <c r="A259" s="552" t="s">
        <v>640</v>
      </c>
      <c r="B259" s="25">
        <v>3</v>
      </c>
      <c r="C259" s="120">
        <v>3</v>
      </c>
      <c r="D259" s="25">
        <v>0</v>
      </c>
      <c r="E259" s="76">
        <v>0</v>
      </c>
      <c r="F259" s="110">
        <v>0</v>
      </c>
      <c r="G259" s="76">
        <v>0</v>
      </c>
      <c r="H259" s="76">
        <v>2</v>
      </c>
      <c r="I259" s="76">
        <v>0</v>
      </c>
      <c r="J259" s="76">
        <v>2</v>
      </c>
      <c r="K259" s="76">
        <v>0</v>
      </c>
      <c r="L259" s="76">
        <v>0</v>
      </c>
      <c r="M259" s="76">
        <v>0</v>
      </c>
      <c r="N259" s="76">
        <v>1</v>
      </c>
      <c r="O259" s="120">
        <v>0</v>
      </c>
      <c r="Q259" s="426"/>
      <c r="R259" s="538"/>
    </row>
    <row r="260" spans="1:18" ht="15.75">
      <c r="A260" s="552" t="s">
        <v>641</v>
      </c>
      <c r="B260" s="25">
        <v>3</v>
      </c>
      <c r="C260" s="120">
        <v>2</v>
      </c>
      <c r="D260" s="25">
        <v>1</v>
      </c>
      <c r="E260" s="76">
        <v>0</v>
      </c>
      <c r="F260" s="110">
        <v>0</v>
      </c>
      <c r="G260" s="76">
        <v>0</v>
      </c>
      <c r="H260" s="76">
        <v>2</v>
      </c>
      <c r="I260" s="76">
        <v>0</v>
      </c>
      <c r="J260" s="76">
        <v>2</v>
      </c>
      <c r="K260" s="76">
        <v>0</v>
      </c>
      <c r="L260" s="76">
        <v>0</v>
      </c>
      <c r="M260" s="76">
        <v>0</v>
      </c>
      <c r="N260" s="76">
        <v>0</v>
      </c>
      <c r="O260" s="120">
        <v>0</v>
      </c>
      <c r="Q260" s="426"/>
      <c r="R260" s="538"/>
    </row>
    <row r="261" spans="1:18" ht="15.75">
      <c r="A261" s="552" t="s">
        <v>642</v>
      </c>
      <c r="B261" s="25">
        <v>0</v>
      </c>
      <c r="C261" s="120">
        <v>0</v>
      </c>
      <c r="D261" s="25">
        <v>0</v>
      </c>
      <c r="E261" s="76">
        <v>0</v>
      </c>
      <c r="F261" s="110">
        <v>0</v>
      </c>
      <c r="G261" s="76">
        <v>0</v>
      </c>
      <c r="H261" s="76">
        <v>0</v>
      </c>
      <c r="I261" s="76">
        <v>0</v>
      </c>
      <c r="J261" s="76">
        <v>0</v>
      </c>
      <c r="K261" s="76">
        <v>0</v>
      </c>
      <c r="L261" s="76">
        <v>0</v>
      </c>
      <c r="M261" s="76">
        <v>0</v>
      </c>
      <c r="N261" s="76">
        <v>0</v>
      </c>
      <c r="O261" s="120">
        <v>0</v>
      </c>
      <c r="Q261" s="426"/>
      <c r="R261" s="538"/>
    </row>
    <row r="262" spans="1:18" ht="15.75">
      <c r="A262" s="552" t="s">
        <v>643</v>
      </c>
      <c r="B262" s="25">
        <v>16</v>
      </c>
      <c r="C262" s="120">
        <v>7</v>
      </c>
      <c r="D262" s="25">
        <v>9</v>
      </c>
      <c r="E262" s="76">
        <v>0</v>
      </c>
      <c r="F262" s="110">
        <v>0</v>
      </c>
      <c r="G262" s="76">
        <v>0</v>
      </c>
      <c r="H262" s="76">
        <v>6</v>
      </c>
      <c r="I262" s="76">
        <v>3</v>
      </c>
      <c r="J262" s="76">
        <v>3</v>
      </c>
      <c r="K262" s="76">
        <v>0</v>
      </c>
      <c r="L262" s="76">
        <v>0</v>
      </c>
      <c r="M262" s="76">
        <v>0</v>
      </c>
      <c r="N262" s="76">
        <v>1</v>
      </c>
      <c r="O262" s="120">
        <v>0</v>
      </c>
      <c r="Q262" s="426"/>
      <c r="R262" s="538"/>
    </row>
    <row r="263" spans="1:18" ht="15.75">
      <c r="A263" s="552" t="s">
        <v>644</v>
      </c>
      <c r="B263" s="25">
        <v>7</v>
      </c>
      <c r="C263" s="120">
        <v>1</v>
      </c>
      <c r="D263" s="25">
        <v>6</v>
      </c>
      <c r="E263" s="76">
        <v>0</v>
      </c>
      <c r="F263" s="110">
        <v>0</v>
      </c>
      <c r="G263" s="76">
        <v>0</v>
      </c>
      <c r="H263" s="76">
        <v>1</v>
      </c>
      <c r="I263" s="76">
        <v>1</v>
      </c>
      <c r="J263" s="76">
        <v>0</v>
      </c>
      <c r="K263" s="76">
        <v>0</v>
      </c>
      <c r="L263" s="76">
        <v>0</v>
      </c>
      <c r="M263" s="76">
        <v>0</v>
      </c>
      <c r="N263" s="76">
        <v>0</v>
      </c>
      <c r="O263" s="120">
        <v>0</v>
      </c>
      <c r="Q263" s="426"/>
      <c r="R263" s="538"/>
    </row>
    <row r="264" spans="1:18" ht="15.75">
      <c r="A264" s="552" t="s">
        <v>645</v>
      </c>
      <c r="B264" s="25">
        <v>15</v>
      </c>
      <c r="C264" s="120">
        <v>4</v>
      </c>
      <c r="D264" s="25">
        <v>11</v>
      </c>
      <c r="E264" s="76">
        <v>0</v>
      </c>
      <c r="F264" s="110">
        <v>0</v>
      </c>
      <c r="G264" s="76">
        <v>0</v>
      </c>
      <c r="H264" s="76">
        <v>3</v>
      </c>
      <c r="I264" s="76">
        <v>1</v>
      </c>
      <c r="J264" s="76">
        <v>2</v>
      </c>
      <c r="K264" s="76">
        <v>1</v>
      </c>
      <c r="L264" s="76">
        <v>1</v>
      </c>
      <c r="M264" s="76">
        <v>0</v>
      </c>
      <c r="N264" s="76">
        <v>0</v>
      </c>
      <c r="O264" s="120">
        <v>0</v>
      </c>
      <c r="Q264" s="426"/>
      <c r="R264" s="538"/>
    </row>
    <row r="265" spans="1:18" ht="15.75">
      <c r="A265" s="552" t="s">
        <v>646</v>
      </c>
      <c r="B265" s="25">
        <v>2</v>
      </c>
      <c r="C265" s="120">
        <v>1</v>
      </c>
      <c r="D265" s="25">
        <v>1</v>
      </c>
      <c r="E265" s="76">
        <v>0</v>
      </c>
      <c r="F265" s="110">
        <v>0</v>
      </c>
      <c r="G265" s="76">
        <v>0</v>
      </c>
      <c r="H265" s="76">
        <v>0</v>
      </c>
      <c r="I265" s="76">
        <v>0</v>
      </c>
      <c r="J265" s="76">
        <v>0</v>
      </c>
      <c r="K265" s="76">
        <v>0</v>
      </c>
      <c r="L265" s="76">
        <v>0</v>
      </c>
      <c r="M265" s="76">
        <v>0</v>
      </c>
      <c r="N265" s="76">
        <v>1</v>
      </c>
      <c r="O265" s="120">
        <v>0</v>
      </c>
      <c r="Q265" s="426"/>
      <c r="R265" s="538"/>
    </row>
    <row r="266" spans="1:18" ht="15.75">
      <c r="A266" s="552" t="s">
        <v>647</v>
      </c>
      <c r="B266" s="25">
        <v>2</v>
      </c>
      <c r="C266" s="120">
        <v>1</v>
      </c>
      <c r="D266" s="25">
        <v>1</v>
      </c>
      <c r="E266" s="76">
        <v>0</v>
      </c>
      <c r="F266" s="110">
        <v>0</v>
      </c>
      <c r="G266" s="76">
        <v>0</v>
      </c>
      <c r="H266" s="76">
        <v>1</v>
      </c>
      <c r="I266" s="76">
        <v>0</v>
      </c>
      <c r="J266" s="76">
        <v>1</v>
      </c>
      <c r="K266" s="76">
        <v>0</v>
      </c>
      <c r="L266" s="76">
        <v>0</v>
      </c>
      <c r="M266" s="76">
        <v>0</v>
      </c>
      <c r="N266" s="76">
        <v>0</v>
      </c>
      <c r="O266" s="120">
        <v>0</v>
      </c>
      <c r="Q266" s="426"/>
      <c r="R266" s="538"/>
    </row>
    <row r="267" spans="1:18" ht="15.75">
      <c r="A267" s="552" t="s">
        <v>648</v>
      </c>
      <c r="B267" s="25">
        <v>0</v>
      </c>
      <c r="C267" s="120">
        <v>0</v>
      </c>
      <c r="D267" s="25">
        <v>0</v>
      </c>
      <c r="E267" s="76">
        <v>0</v>
      </c>
      <c r="F267" s="110">
        <v>0</v>
      </c>
      <c r="G267" s="76">
        <v>0</v>
      </c>
      <c r="H267" s="76">
        <v>0</v>
      </c>
      <c r="I267" s="76">
        <v>0</v>
      </c>
      <c r="J267" s="76">
        <v>0</v>
      </c>
      <c r="K267" s="76">
        <v>0</v>
      </c>
      <c r="L267" s="76">
        <v>0</v>
      </c>
      <c r="M267" s="76">
        <v>0</v>
      </c>
      <c r="N267" s="76">
        <v>0</v>
      </c>
      <c r="O267" s="120">
        <v>0</v>
      </c>
      <c r="Q267" s="426"/>
      <c r="R267" s="538"/>
    </row>
    <row r="268" spans="1:18" ht="15.75">
      <c r="A268" s="552" t="s">
        <v>649</v>
      </c>
      <c r="B268" s="25">
        <v>57</v>
      </c>
      <c r="C268" s="120">
        <v>21</v>
      </c>
      <c r="D268" s="25">
        <v>36</v>
      </c>
      <c r="E268" s="76">
        <v>2</v>
      </c>
      <c r="F268" s="110">
        <v>1</v>
      </c>
      <c r="G268" s="76">
        <v>2</v>
      </c>
      <c r="H268" s="76">
        <v>10</v>
      </c>
      <c r="I268" s="76">
        <v>0</v>
      </c>
      <c r="J268" s="76">
        <v>10</v>
      </c>
      <c r="K268" s="76">
        <v>5</v>
      </c>
      <c r="L268" s="76">
        <v>3</v>
      </c>
      <c r="M268" s="76">
        <v>2</v>
      </c>
      <c r="N268" s="76">
        <v>1</v>
      </c>
      <c r="O268" s="120">
        <v>0</v>
      </c>
      <c r="Q268" s="426"/>
      <c r="R268" s="538"/>
    </row>
    <row r="269" spans="1:18" ht="15.75">
      <c r="A269" s="552" t="s">
        <v>650</v>
      </c>
      <c r="B269" s="25">
        <v>28</v>
      </c>
      <c r="C269" s="120">
        <v>8</v>
      </c>
      <c r="D269" s="25">
        <v>20</v>
      </c>
      <c r="E269" s="76">
        <v>0</v>
      </c>
      <c r="F269" s="110">
        <v>1</v>
      </c>
      <c r="G269" s="76">
        <v>0</v>
      </c>
      <c r="H269" s="76">
        <v>5</v>
      </c>
      <c r="I269" s="76">
        <v>1</v>
      </c>
      <c r="J269" s="76">
        <v>4</v>
      </c>
      <c r="K269" s="76">
        <v>2</v>
      </c>
      <c r="L269" s="76">
        <v>1</v>
      </c>
      <c r="M269" s="76">
        <v>1</v>
      </c>
      <c r="N269" s="76">
        <v>0</v>
      </c>
      <c r="O269" s="120">
        <v>0</v>
      </c>
      <c r="Q269" s="426"/>
      <c r="R269" s="538"/>
    </row>
    <row r="270" spans="1:18" ht="15.75">
      <c r="A270" s="552" t="s">
        <v>651</v>
      </c>
      <c r="B270" s="25">
        <v>36</v>
      </c>
      <c r="C270" s="120">
        <v>10</v>
      </c>
      <c r="D270" s="25">
        <v>26</v>
      </c>
      <c r="E270" s="76">
        <v>0</v>
      </c>
      <c r="F270" s="110">
        <v>0</v>
      </c>
      <c r="G270" s="76">
        <v>0</v>
      </c>
      <c r="H270" s="76">
        <v>8</v>
      </c>
      <c r="I270" s="76">
        <v>3</v>
      </c>
      <c r="J270" s="76">
        <v>5</v>
      </c>
      <c r="K270" s="76">
        <v>2</v>
      </c>
      <c r="L270" s="76">
        <v>2</v>
      </c>
      <c r="M270" s="76">
        <v>0</v>
      </c>
      <c r="N270" s="76">
        <v>0</v>
      </c>
      <c r="O270" s="120">
        <v>0</v>
      </c>
      <c r="Q270" s="426"/>
      <c r="R270" s="538"/>
    </row>
    <row r="271" spans="1:18" ht="15.75">
      <c r="A271" s="552" t="s">
        <v>652</v>
      </c>
      <c r="B271" s="25">
        <v>29</v>
      </c>
      <c r="C271" s="120">
        <v>11</v>
      </c>
      <c r="D271" s="25">
        <v>18</v>
      </c>
      <c r="E271" s="76">
        <v>1</v>
      </c>
      <c r="F271" s="110">
        <v>0</v>
      </c>
      <c r="G271" s="76">
        <v>0</v>
      </c>
      <c r="H271" s="76">
        <v>8</v>
      </c>
      <c r="I271" s="76">
        <v>1</v>
      </c>
      <c r="J271" s="76">
        <v>7</v>
      </c>
      <c r="K271" s="76">
        <v>1</v>
      </c>
      <c r="L271" s="76">
        <v>1</v>
      </c>
      <c r="M271" s="76">
        <v>0</v>
      </c>
      <c r="N271" s="76">
        <v>1</v>
      </c>
      <c r="O271" s="120">
        <v>0</v>
      </c>
      <c r="Q271" s="426"/>
      <c r="R271" s="538"/>
    </row>
    <row r="272" spans="1:18" ht="15.75">
      <c r="A272" s="552" t="s">
        <v>653</v>
      </c>
      <c r="B272" s="25">
        <v>35</v>
      </c>
      <c r="C272" s="120">
        <v>8</v>
      </c>
      <c r="D272" s="25">
        <v>27</v>
      </c>
      <c r="E272" s="76">
        <v>1</v>
      </c>
      <c r="F272" s="110">
        <v>0</v>
      </c>
      <c r="G272" s="76">
        <v>0</v>
      </c>
      <c r="H272" s="76">
        <v>7</v>
      </c>
      <c r="I272" s="76">
        <v>3</v>
      </c>
      <c r="J272" s="76">
        <v>4</v>
      </c>
      <c r="K272" s="76">
        <v>0</v>
      </c>
      <c r="L272" s="76">
        <v>0</v>
      </c>
      <c r="M272" s="76">
        <v>0</v>
      </c>
      <c r="N272" s="76">
        <v>0</v>
      </c>
      <c r="O272" s="120">
        <v>0</v>
      </c>
      <c r="Q272" s="426"/>
      <c r="R272" s="538"/>
    </row>
    <row r="273" spans="1:18" ht="15.75">
      <c r="A273" s="552" t="s">
        <v>654</v>
      </c>
      <c r="B273" s="25">
        <v>3</v>
      </c>
      <c r="C273" s="120">
        <v>0</v>
      </c>
      <c r="D273" s="25">
        <v>3</v>
      </c>
      <c r="E273" s="76">
        <v>0</v>
      </c>
      <c r="F273" s="110">
        <v>0</v>
      </c>
      <c r="G273" s="76">
        <v>0</v>
      </c>
      <c r="H273" s="76">
        <v>0</v>
      </c>
      <c r="I273" s="76">
        <v>0</v>
      </c>
      <c r="J273" s="76">
        <v>0</v>
      </c>
      <c r="K273" s="76">
        <v>0</v>
      </c>
      <c r="L273" s="76">
        <v>0</v>
      </c>
      <c r="M273" s="76">
        <v>0</v>
      </c>
      <c r="N273" s="76">
        <v>0</v>
      </c>
      <c r="O273" s="120">
        <v>0</v>
      </c>
      <c r="Q273" s="426"/>
      <c r="R273" s="538"/>
    </row>
    <row r="274" spans="1:18" ht="15.75">
      <c r="A274" s="552" t="s">
        <v>655</v>
      </c>
      <c r="B274" s="25">
        <v>20</v>
      </c>
      <c r="C274" s="120">
        <v>4</v>
      </c>
      <c r="D274" s="25">
        <v>16</v>
      </c>
      <c r="E274" s="76">
        <v>0</v>
      </c>
      <c r="F274" s="110">
        <v>0</v>
      </c>
      <c r="G274" s="76">
        <v>0</v>
      </c>
      <c r="H274" s="76">
        <v>3</v>
      </c>
      <c r="I274" s="76">
        <v>0</v>
      </c>
      <c r="J274" s="76">
        <v>3</v>
      </c>
      <c r="K274" s="76">
        <v>1</v>
      </c>
      <c r="L274" s="76">
        <v>0</v>
      </c>
      <c r="M274" s="76">
        <v>1</v>
      </c>
      <c r="N274" s="76">
        <v>0</v>
      </c>
      <c r="O274" s="120">
        <v>0</v>
      </c>
      <c r="Q274" s="426"/>
      <c r="R274" s="538"/>
    </row>
    <row r="275" spans="1:18" ht="15.75">
      <c r="A275" s="552" t="s">
        <v>656</v>
      </c>
      <c r="B275" s="25">
        <v>6</v>
      </c>
      <c r="C275" s="120">
        <v>1</v>
      </c>
      <c r="D275" s="25">
        <v>5</v>
      </c>
      <c r="E275" s="76">
        <v>0</v>
      </c>
      <c r="F275" s="110">
        <v>0</v>
      </c>
      <c r="G275" s="76">
        <v>0</v>
      </c>
      <c r="H275" s="76">
        <v>1</v>
      </c>
      <c r="I275" s="76">
        <v>0</v>
      </c>
      <c r="J275" s="76">
        <v>1</v>
      </c>
      <c r="K275" s="76">
        <v>0</v>
      </c>
      <c r="L275" s="76">
        <v>0</v>
      </c>
      <c r="M275" s="76">
        <v>0</v>
      </c>
      <c r="N275" s="76">
        <v>0</v>
      </c>
      <c r="O275" s="120">
        <v>0</v>
      </c>
      <c r="Q275" s="426"/>
      <c r="R275" s="538"/>
    </row>
    <row r="276" spans="1:18" ht="15.75">
      <c r="A276" s="552" t="s">
        <v>657</v>
      </c>
      <c r="B276" s="25">
        <v>13</v>
      </c>
      <c r="C276" s="120">
        <v>1</v>
      </c>
      <c r="D276" s="25">
        <v>12</v>
      </c>
      <c r="E276" s="76">
        <v>0</v>
      </c>
      <c r="F276" s="110">
        <v>0</v>
      </c>
      <c r="G276" s="76">
        <v>0</v>
      </c>
      <c r="H276" s="76">
        <v>1</v>
      </c>
      <c r="I276" s="76">
        <v>0</v>
      </c>
      <c r="J276" s="76">
        <v>1</v>
      </c>
      <c r="K276" s="76">
        <v>0</v>
      </c>
      <c r="L276" s="76">
        <v>0</v>
      </c>
      <c r="M276" s="76">
        <v>0</v>
      </c>
      <c r="N276" s="76">
        <v>0</v>
      </c>
      <c r="O276" s="120">
        <v>0</v>
      </c>
      <c r="Q276" s="426"/>
      <c r="R276" s="538"/>
    </row>
    <row r="277" spans="1:18" ht="15.75">
      <c r="A277" s="552" t="s">
        <v>658</v>
      </c>
      <c r="B277" s="25">
        <v>45</v>
      </c>
      <c r="C277" s="120">
        <v>8</v>
      </c>
      <c r="D277" s="25">
        <v>37</v>
      </c>
      <c r="E277" s="76">
        <v>1</v>
      </c>
      <c r="F277" s="110">
        <v>0</v>
      </c>
      <c r="G277" s="76">
        <v>0</v>
      </c>
      <c r="H277" s="76">
        <v>6</v>
      </c>
      <c r="I277" s="76">
        <v>0</v>
      </c>
      <c r="J277" s="76">
        <v>6</v>
      </c>
      <c r="K277" s="76">
        <v>1</v>
      </c>
      <c r="L277" s="76">
        <v>1</v>
      </c>
      <c r="M277" s="76">
        <v>0</v>
      </c>
      <c r="N277" s="76">
        <v>0</v>
      </c>
      <c r="O277" s="120">
        <v>0</v>
      </c>
      <c r="Q277" s="426"/>
      <c r="R277" s="538"/>
    </row>
    <row r="278" spans="1:18" ht="15.75">
      <c r="A278" s="552" t="s">
        <v>659</v>
      </c>
      <c r="B278" s="25">
        <v>15</v>
      </c>
      <c r="C278" s="120">
        <v>4</v>
      </c>
      <c r="D278" s="25">
        <v>11</v>
      </c>
      <c r="E278" s="76">
        <v>0</v>
      </c>
      <c r="F278" s="110">
        <v>0</v>
      </c>
      <c r="G278" s="76">
        <v>0</v>
      </c>
      <c r="H278" s="76">
        <v>4</v>
      </c>
      <c r="I278" s="76">
        <v>0</v>
      </c>
      <c r="J278" s="76">
        <v>4</v>
      </c>
      <c r="K278" s="76">
        <v>0</v>
      </c>
      <c r="L278" s="76">
        <v>0</v>
      </c>
      <c r="M278" s="76">
        <v>0</v>
      </c>
      <c r="N278" s="76">
        <v>0</v>
      </c>
      <c r="O278" s="120">
        <v>0</v>
      </c>
      <c r="Q278" s="426"/>
      <c r="R278" s="538"/>
    </row>
    <row r="279" spans="1:18" ht="15.75">
      <c r="A279" s="552" t="s">
        <v>660</v>
      </c>
      <c r="B279" s="25">
        <v>7</v>
      </c>
      <c r="C279" s="120">
        <v>4</v>
      </c>
      <c r="D279" s="25">
        <v>3</v>
      </c>
      <c r="E279" s="76">
        <v>0</v>
      </c>
      <c r="F279" s="110">
        <v>0</v>
      </c>
      <c r="G279" s="76">
        <v>0</v>
      </c>
      <c r="H279" s="76">
        <v>2</v>
      </c>
      <c r="I279" s="76">
        <v>0</v>
      </c>
      <c r="J279" s="76">
        <v>2</v>
      </c>
      <c r="K279" s="76">
        <v>2</v>
      </c>
      <c r="L279" s="76">
        <v>2</v>
      </c>
      <c r="M279" s="76">
        <v>0</v>
      </c>
      <c r="N279" s="76">
        <v>0</v>
      </c>
      <c r="O279" s="120">
        <v>0</v>
      </c>
      <c r="Q279" s="426"/>
      <c r="R279" s="538"/>
    </row>
    <row r="280" spans="1:18" ht="15.75">
      <c r="A280" s="552" t="s">
        <v>661</v>
      </c>
      <c r="B280" s="25">
        <v>16</v>
      </c>
      <c r="C280" s="120">
        <v>6</v>
      </c>
      <c r="D280" s="25">
        <v>10</v>
      </c>
      <c r="E280" s="76">
        <v>0</v>
      </c>
      <c r="F280" s="110">
        <v>1</v>
      </c>
      <c r="G280" s="76">
        <v>0</v>
      </c>
      <c r="H280" s="76">
        <v>4</v>
      </c>
      <c r="I280" s="76">
        <v>0</v>
      </c>
      <c r="J280" s="76">
        <v>4</v>
      </c>
      <c r="K280" s="76">
        <v>1</v>
      </c>
      <c r="L280" s="76">
        <v>1</v>
      </c>
      <c r="M280" s="76">
        <v>0</v>
      </c>
      <c r="N280" s="76">
        <v>0</v>
      </c>
      <c r="O280" s="120">
        <v>0</v>
      </c>
      <c r="Q280" s="426"/>
      <c r="R280" s="538"/>
    </row>
    <row r="281" spans="1:18" ht="15.75">
      <c r="A281" s="552" t="s">
        <v>662</v>
      </c>
      <c r="B281" s="25">
        <v>39</v>
      </c>
      <c r="C281" s="120">
        <v>6</v>
      </c>
      <c r="D281" s="25">
        <v>33</v>
      </c>
      <c r="E281" s="76">
        <v>1</v>
      </c>
      <c r="F281" s="110">
        <v>0</v>
      </c>
      <c r="G281" s="76">
        <v>0</v>
      </c>
      <c r="H281" s="76">
        <v>4</v>
      </c>
      <c r="I281" s="76">
        <v>1</v>
      </c>
      <c r="J281" s="76">
        <v>3</v>
      </c>
      <c r="K281" s="76">
        <v>1</v>
      </c>
      <c r="L281" s="76">
        <v>1</v>
      </c>
      <c r="M281" s="76">
        <v>0</v>
      </c>
      <c r="N281" s="76">
        <v>0</v>
      </c>
      <c r="O281" s="120">
        <v>0</v>
      </c>
      <c r="Q281" s="426"/>
      <c r="R281" s="538"/>
    </row>
    <row r="282" spans="1:18" ht="15.75">
      <c r="A282" s="552" t="s">
        <v>663</v>
      </c>
      <c r="B282" s="25">
        <v>26</v>
      </c>
      <c r="C282" s="120">
        <v>6</v>
      </c>
      <c r="D282" s="25">
        <v>20</v>
      </c>
      <c r="E282" s="76">
        <v>0</v>
      </c>
      <c r="F282" s="110">
        <v>0</v>
      </c>
      <c r="G282" s="76">
        <v>0</v>
      </c>
      <c r="H282" s="76">
        <v>5</v>
      </c>
      <c r="I282" s="76">
        <v>1</v>
      </c>
      <c r="J282" s="76">
        <v>4</v>
      </c>
      <c r="K282" s="76">
        <v>0</v>
      </c>
      <c r="L282" s="76">
        <v>0</v>
      </c>
      <c r="M282" s="76">
        <v>0</v>
      </c>
      <c r="N282" s="76">
        <v>0</v>
      </c>
      <c r="O282" s="120">
        <v>1</v>
      </c>
      <c r="Q282" s="426"/>
      <c r="R282" s="538"/>
    </row>
    <row r="283" spans="1:18" ht="15.75">
      <c r="A283" s="552" t="s">
        <v>664</v>
      </c>
      <c r="B283" s="25">
        <v>11</v>
      </c>
      <c r="C283" s="120">
        <v>3</v>
      </c>
      <c r="D283" s="25">
        <v>8</v>
      </c>
      <c r="E283" s="76">
        <v>0</v>
      </c>
      <c r="F283" s="110">
        <v>0</v>
      </c>
      <c r="G283" s="76">
        <v>0</v>
      </c>
      <c r="H283" s="76">
        <v>2</v>
      </c>
      <c r="I283" s="76">
        <v>1</v>
      </c>
      <c r="J283" s="76">
        <v>1</v>
      </c>
      <c r="K283" s="76">
        <v>1</v>
      </c>
      <c r="L283" s="76">
        <v>1</v>
      </c>
      <c r="M283" s="76">
        <v>0</v>
      </c>
      <c r="N283" s="76">
        <v>0</v>
      </c>
      <c r="O283" s="120">
        <v>0</v>
      </c>
      <c r="Q283" s="426"/>
      <c r="R283" s="538"/>
    </row>
    <row r="284" spans="1:18" ht="15.75">
      <c r="A284" s="552" t="s">
        <v>665</v>
      </c>
      <c r="B284" s="25">
        <v>5</v>
      </c>
      <c r="C284" s="120">
        <v>4</v>
      </c>
      <c r="D284" s="25">
        <v>1</v>
      </c>
      <c r="E284" s="76">
        <v>0</v>
      </c>
      <c r="F284" s="110">
        <v>0</v>
      </c>
      <c r="G284" s="76">
        <v>0</v>
      </c>
      <c r="H284" s="76">
        <v>2</v>
      </c>
      <c r="I284" s="76">
        <v>0</v>
      </c>
      <c r="J284" s="76">
        <v>2</v>
      </c>
      <c r="K284" s="76">
        <v>1</v>
      </c>
      <c r="L284" s="76">
        <v>1</v>
      </c>
      <c r="M284" s="76">
        <v>0</v>
      </c>
      <c r="N284" s="76">
        <v>0</v>
      </c>
      <c r="O284" s="120">
        <v>1</v>
      </c>
      <c r="Q284" s="426"/>
      <c r="R284" s="538"/>
    </row>
    <row r="285" spans="1:18" ht="15.75">
      <c r="A285" s="552" t="s">
        <v>666</v>
      </c>
      <c r="B285" s="25">
        <v>22</v>
      </c>
      <c r="C285" s="120">
        <v>5</v>
      </c>
      <c r="D285" s="25">
        <v>17</v>
      </c>
      <c r="E285" s="76">
        <v>1</v>
      </c>
      <c r="F285" s="110">
        <v>0</v>
      </c>
      <c r="G285" s="76">
        <v>0</v>
      </c>
      <c r="H285" s="76">
        <v>4</v>
      </c>
      <c r="I285" s="76">
        <v>1</v>
      </c>
      <c r="J285" s="76">
        <v>3</v>
      </c>
      <c r="K285" s="76">
        <v>0</v>
      </c>
      <c r="L285" s="76">
        <v>0</v>
      </c>
      <c r="M285" s="76">
        <v>0</v>
      </c>
      <c r="N285" s="76">
        <v>0</v>
      </c>
      <c r="O285" s="120">
        <v>0</v>
      </c>
      <c r="Q285" s="426"/>
      <c r="R285" s="538"/>
    </row>
    <row r="286" spans="1:18" ht="15.75">
      <c r="A286" s="552" t="s">
        <v>667</v>
      </c>
      <c r="B286" s="25">
        <v>24</v>
      </c>
      <c r="C286" s="120">
        <v>9</v>
      </c>
      <c r="D286" s="25">
        <v>15</v>
      </c>
      <c r="E286" s="76">
        <v>1</v>
      </c>
      <c r="F286" s="110">
        <v>0</v>
      </c>
      <c r="G286" s="76">
        <v>0</v>
      </c>
      <c r="H286" s="76">
        <v>7</v>
      </c>
      <c r="I286" s="76">
        <v>0</v>
      </c>
      <c r="J286" s="76">
        <v>7</v>
      </c>
      <c r="K286" s="76">
        <v>0</v>
      </c>
      <c r="L286" s="76">
        <v>0</v>
      </c>
      <c r="M286" s="76">
        <v>0</v>
      </c>
      <c r="N286" s="76">
        <v>1</v>
      </c>
      <c r="O286" s="120">
        <v>0</v>
      </c>
      <c r="Q286" s="426"/>
      <c r="R286" s="538"/>
    </row>
    <row r="287" spans="1:18" ht="15.75">
      <c r="A287" s="552" t="s">
        <v>668</v>
      </c>
      <c r="B287" s="25">
        <v>17</v>
      </c>
      <c r="C287" s="120">
        <v>6</v>
      </c>
      <c r="D287" s="25">
        <v>11</v>
      </c>
      <c r="E287" s="76">
        <v>0</v>
      </c>
      <c r="F287" s="110">
        <v>0</v>
      </c>
      <c r="G287" s="76">
        <v>0</v>
      </c>
      <c r="H287" s="76">
        <v>6</v>
      </c>
      <c r="I287" s="76">
        <v>0</v>
      </c>
      <c r="J287" s="76">
        <v>6</v>
      </c>
      <c r="K287" s="76">
        <v>0</v>
      </c>
      <c r="L287" s="76">
        <v>0</v>
      </c>
      <c r="M287" s="76">
        <v>0</v>
      </c>
      <c r="N287" s="76">
        <v>0</v>
      </c>
      <c r="O287" s="120">
        <v>0</v>
      </c>
      <c r="Q287" s="426"/>
      <c r="R287" s="538"/>
    </row>
    <row r="288" spans="1:18" ht="15.75">
      <c r="A288" s="552" t="s">
        <v>669</v>
      </c>
      <c r="B288" s="25">
        <v>3</v>
      </c>
      <c r="C288" s="120">
        <v>1</v>
      </c>
      <c r="D288" s="25">
        <v>2</v>
      </c>
      <c r="E288" s="76">
        <v>0</v>
      </c>
      <c r="F288" s="110">
        <v>0</v>
      </c>
      <c r="G288" s="76">
        <v>0</v>
      </c>
      <c r="H288" s="76">
        <v>1</v>
      </c>
      <c r="I288" s="76">
        <v>1</v>
      </c>
      <c r="J288" s="76">
        <v>0</v>
      </c>
      <c r="K288" s="76">
        <v>0</v>
      </c>
      <c r="L288" s="76">
        <v>0</v>
      </c>
      <c r="M288" s="76">
        <v>0</v>
      </c>
      <c r="N288" s="76">
        <v>0</v>
      </c>
      <c r="O288" s="120">
        <v>0</v>
      </c>
      <c r="Q288" s="426"/>
      <c r="R288" s="538"/>
    </row>
    <row r="289" spans="1:18" ht="15.75">
      <c r="A289" s="552" t="s">
        <v>670</v>
      </c>
      <c r="B289" s="25">
        <v>5</v>
      </c>
      <c r="C289" s="120">
        <v>1</v>
      </c>
      <c r="D289" s="25">
        <v>4</v>
      </c>
      <c r="E289" s="76">
        <v>0</v>
      </c>
      <c r="F289" s="110">
        <v>0</v>
      </c>
      <c r="G289" s="76">
        <v>0</v>
      </c>
      <c r="H289" s="76">
        <v>1</v>
      </c>
      <c r="I289" s="76">
        <v>0</v>
      </c>
      <c r="J289" s="76">
        <v>1</v>
      </c>
      <c r="K289" s="76">
        <v>0</v>
      </c>
      <c r="L289" s="76">
        <v>0</v>
      </c>
      <c r="M289" s="76">
        <v>0</v>
      </c>
      <c r="N289" s="76">
        <v>0</v>
      </c>
      <c r="O289" s="120">
        <v>0</v>
      </c>
      <c r="Q289" s="426"/>
      <c r="R289" s="538"/>
    </row>
    <row r="290" spans="1:18" ht="15.75">
      <c r="A290" s="552" t="s">
        <v>671</v>
      </c>
      <c r="B290" s="25">
        <v>115</v>
      </c>
      <c r="C290" s="120">
        <v>21</v>
      </c>
      <c r="D290" s="25">
        <v>94</v>
      </c>
      <c r="E290" s="76">
        <v>1</v>
      </c>
      <c r="F290" s="110">
        <v>0</v>
      </c>
      <c r="G290" s="76">
        <v>0</v>
      </c>
      <c r="H290" s="76">
        <v>15</v>
      </c>
      <c r="I290" s="76">
        <v>0</v>
      </c>
      <c r="J290" s="76">
        <v>15</v>
      </c>
      <c r="K290" s="76">
        <v>5</v>
      </c>
      <c r="L290" s="76">
        <v>4</v>
      </c>
      <c r="M290" s="76">
        <v>1</v>
      </c>
      <c r="N290" s="76">
        <v>0</v>
      </c>
      <c r="O290" s="120">
        <v>0</v>
      </c>
      <c r="Q290" s="426"/>
      <c r="R290" s="538"/>
    </row>
    <row r="291" spans="1:18" ht="15.75">
      <c r="A291" s="552" t="s">
        <v>672</v>
      </c>
      <c r="B291" s="25">
        <v>24</v>
      </c>
      <c r="C291" s="120">
        <v>6</v>
      </c>
      <c r="D291" s="25">
        <v>18</v>
      </c>
      <c r="E291" s="76">
        <v>0</v>
      </c>
      <c r="F291" s="110">
        <v>0</v>
      </c>
      <c r="G291" s="76">
        <v>0</v>
      </c>
      <c r="H291" s="76">
        <v>5</v>
      </c>
      <c r="I291" s="76">
        <v>0</v>
      </c>
      <c r="J291" s="76">
        <v>5</v>
      </c>
      <c r="K291" s="76">
        <v>1</v>
      </c>
      <c r="L291" s="76">
        <v>1</v>
      </c>
      <c r="M291" s="76">
        <v>0</v>
      </c>
      <c r="N291" s="76">
        <v>0</v>
      </c>
      <c r="O291" s="120">
        <v>0</v>
      </c>
      <c r="Q291" s="426"/>
      <c r="R291" s="538"/>
    </row>
    <row r="292" spans="1:18" ht="15.75">
      <c r="A292" s="552" t="s">
        <v>673</v>
      </c>
      <c r="B292" s="25">
        <v>9</v>
      </c>
      <c r="C292" s="120">
        <v>1</v>
      </c>
      <c r="D292" s="25">
        <v>8</v>
      </c>
      <c r="E292" s="76">
        <v>0</v>
      </c>
      <c r="F292" s="110">
        <v>0</v>
      </c>
      <c r="G292" s="76">
        <v>0</v>
      </c>
      <c r="H292" s="76">
        <v>1</v>
      </c>
      <c r="I292" s="76">
        <v>0</v>
      </c>
      <c r="J292" s="76">
        <v>1</v>
      </c>
      <c r="K292" s="76">
        <v>0</v>
      </c>
      <c r="L292" s="76">
        <v>0</v>
      </c>
      <c r="M292" s="76">
        <v>0</v>
      </c>
      <c r="N292" s="76">
        <v>0</v>
      </c>
      <c r="O292" s="120">
        <v>0</v>
      </c>
      <c r="Q292" s="426"/>
      <c r="R292" s="538"/>
    </row>
    <row r="293" spans="1:18" ht="15.75">
      <c r="A293" s="552" t="s">
        <v>674</v>
      </c>
      <c r="B293" s="25">
        <v>17</v>
      </c>
      <c r="C293" s="120">
        <v>4</v>
      </c>
      <c r="D293" s="25">
        <v>13</v>
      </c>
      <c r="E293" s="76">
        <v>0</v>
      </c>
      <c r="F293" s="110">
        <v>0</v>
      </c>
      <c r="G293" s="76">
        <v>0</v>
      </c>
      <c r="H293" s="76">
        <v>3</v>
      </c>
      <c r="I293" s="76">
        <v>0</v>
      </c>
      <c r="J293" s="76">
        <v>3</v>
      </c>
      <c r="K293" s="76">
        <v>0</v>
      </c>
      <c r="L293" s="76">
        <v>0</v>
      </c>
      <c r="M293" s="76">
        <v>0</v>
      </c>
      <c r="N293" s="76">
        <v>1</v>
      </c>
      <c r="O293" s="120">
        <v>0</v>
      </c>
      <c r="Q293" s="426"/>
      <c r="R293" s="538"/>
    </row>
    <row r="294" spans="1:18" ht="15.75">
      <c r="A294" s="552" t="s">
        <v>675</v>
      </c>
      <c r="B294" s="25">
        <v>35</v>
      </c>
      <c r="C294" s="120">
        <v>18</v>
      </c>
      <c r="D294" s="25">
        <v>17</v>
      </c>
      <c r="E294" s="76">
        <v>1</v>
      </c>
      <c r="F294" s="110">
        <v>2</v>
      </c>
      <c r="G294" s="76">
        <v>0</v>
      </c>
      <c r="H294" s="76">
        <v>11</v>
      </c>
      <c r="I294" s="76">
        <v>1</v>
      </c>
      <c r="J294" s="76">
        <v>10</v>
      </c>
      <c r="K294" s="76">
        <v>4</v>
      </c>
      <c r="L294" s="76">
        <v>4</v>
      </c>
      <c r="M294" s="76">
        <v>0</v>
      </c>
      <c r="N294" s="76">
        <v>0</v>
      </c>
      <c r="O294" s="120">
        <v>0</v>
      </c>
      <c r="Q294" s="426"/>
      <c r="R294" s="538"/>
    </row>
    <row r="295" spans="1:18" ht="15.75">
      <c r="A295" s="552" t="s">
        <v>676</v>
      </c>
      <c r="B295" s="25">
        <v>47</v>
      </c>
      <c r="C295" s="120">
        <v>14</v>
      </c>
      <c r="D295" s="25">
        <v>33</v>
      </c>
      <c r="E295" s="76">
        <v>0</v>
      </c>
      <c r="F295" s="110">
        <v>1</v>
      </c>
      <c r="G295" s="76">
        <v>0</v>
      </c>
      <c r="H295" s="76">
        <v>9</v>
      </c>
      <c r="I295" s="76">
        <v>1</v>
      </c>
      <c r="J295" s="76">
        <v>8</v>
      </c>
      <c r="K295" s="76">
        <v>4</v>
      </c>
      <c r="L295" s="76">
        <v>3</v>
      </c>
      <c r="M295" s="76">
        <v>1</v>
      </c>
      <c r="N295" s="76">
        <v>0</v>
      </c>
      <c r="O295" s="120">
        <v>0</v>
      </c>
      <c r="Q295" s="426"/>
      <c r="R295" s="538"/>
    </row>
    <row r="296" spans="1:18" ht="15.75">
      <c r="A296" s="552" t="s">
        <v>677</v>
      </c>
      <c r="B296" s="25">
        <v>20</v>
      </c>
      <c r="C296" s="120">
        <v>9</v>
      </c>
      <c r="D296" s="25">
        <v>11</v>
      </c>
      <c r="E296" s="76">
        <v>0</v>
      </c>
      <c r="F296" s="110">
        <v>0</v>
      </c>
      <c r="G296" s="76">
        <v>0</v>
      </c>
      <c r="H296" s="76">
        <v>8</v>
      </c>
      <c r="I296" s="76">
        <v>1</v>
      </c>
      <c r="J296" s="76">
        <v>7</v>
      </c>
      <c r="K296" s="76">
        <v>1</v>
      </c>
      <c r="L296" s="76">
        <v>1</v>
      </c>
      <c r="M296" s="76">
        <v>0</v>
      </c>
      <c r="N296" s="76">
        <v>0</v>
      </c>
      <c r="O296" s="120">
        <v>0</v>
      </c>
      <c r="Q296" s="426"/>
      <c r="R296" s="538"/>
    </row>
    <row r="297" spans="1:18" ht="15.75">
      <c r="A297" s="552" t="s">
        <v>678</v>
      </c>
      <c r="B297" s="25">
        <v>28</v>
      </c>
      <c r="C297" s="120">
        <v>7</v>
      </c>
      <c r="D297" s="25">
        <v>21</v>
      </c>
      <c r="E297" s="76">
        <v>0</v>
      </c>
      <c r="F297" s="110">
        <v>0</v>
      </c>
      <c r="G297" s="76">
        <v>0</v>
      </c>
      <c r="H297" s="76">
        <v>6</v>
      </c>
      <c r="I297" s="76">
        <v>0</v>
      </c>
      <c r="J297" s="76">
        <v>6</v>
      </c>
      <c r="K297" s="76">
        <v>1</v>
      </c>
      <c r="L297" s="76">
        <v>1</v>
      </c>
      <c r="M297" s="76">
        <v>0</v>
      </c>
      <c r="N297" s="76">
        <v>0</v>
      </c>
      <c r="O297" s="120">
        <v>0</v>
      </c>
      <c r="Q297" s="426"/>
      <c r="R297" s="538"/>
    </row>
    <row r="298" spans="1:18" ht="15.75">
      <c r="A298" s="552" t="s">
        <v>679</v>
      </c>
      <c r="B298" s="25">
        <v>32</v>
      </c>
      <c r="C298" s="120">
        <v>16</v>
      </c>
      <c r="D298" s="25">
        <v>16</v>
      </c>
      <c r="E298" s="76">
        <v>0</v>
      </c>
      <c r="F298" s="110">
        <v>0</v>
      </c>
      <c r="G298" s="76">
        <v>1</v>
      </c>
      <c r="H298" s="76">
        <v>9</v>
      </c>
      <c r="I298" s="76">
        <v>1</v>
      </c>
      <c r="J298" s="76">
        <v>8</v>
      </c>
      <c r="K298" s="76">
        <v>1</v>
      </c>
      <c r="L298" s="76">
        <v>1</v>
      </c>
      <c r="M298" s="76">
        <v>0</v>
      </c>
      <c r="N298" s="76">
        <v>5</v>
      </c>
      <c r="O298" s="120">
        <v>0</v>
      </c>
      <c r="Q298" s="426"/>
      <c r="R298" s="538"/>
    </row>
    <row r="299" spans="1:18" ht="15.75">
      <c r="A299" s="552" t="s">
        <v>680</v>
      </c>
      <c r="B299" s="25">
        <v>7</v>
      </c>
      <c r="C299" s="120">
        <v>2</v>
      </c>
      <c r="D299" s="25">
        <v>5</v>
      </c>
      <c r="E299" s="76">
        <v>0</v>
      </c>
      <c r="F299" s="110">
        <v>0</v>
      </c>
      <c r="G299" s="76">
        <v>0</v>
      </c>
      <c r="H299" s="76">
        <v>1</v>
      </c>
      <c r="I299" s="76">
        <v>0</v>
      </c>
      <c r="J299" s="76">
        <v>1</v>
      </c>
      <c r="K299" s="76">
        <v>0</v>
      </c>
      <c r="L299" s="76">
        <v>0</v>
      </c>
      <c r="M299" s="76">
        <v>0</v>
      </c>
      <c r="N299" s="76">
        <v>1</v>
      </c>
      <c r="O299" s="120">
        <v>0</v>
      </c>
      <c r="Q299" s="426"/>
      <c r="R299" s="538"/>
    </row>
    <row r="300" spans="1:18" ht="15.75">
      <c r="A300" s="552" t="s">
        <v>681</v>
      </c>
      <c r="B300" s="25">
        <v>0</v>
      </c>
      <c r="C300" s="120">
        <v>0</v>
      </c>
      <c r="D300" s="25">
        <v>0</v>
      </c>
      <c r="E300" s="76">
        <v>0</v>
      </c>
      <c r="F300" s="110">
        <v>0</v>
      </c>
      <c r="G300" s="76">
        <v>0</v>
      </c>
      <c r="H300" s="76">
        <v>0</v>
      </c>
      <c r="I300" s="76">
        <v>0</v>
      </c>
      <c r="J300" s="76">
        <v>0</v>
      </c>
      <c r="K300" s="76">
        <v>0</v>
      </c>
      <c r="L300" s="76">
        <v>0</v>
      </c>
      <c r="M300" s="76">
        <v>0</v>
      </c>
      <c r="N300" s="76">
        <v>0</v>
      </c>
      <c r="O300" s="120">
        <v>0</v>
      </c>
      <c r="Q300" s="426"/>
      <c r="R300" s="538"/>
    </row>
    <row r="301" spans="1:18" ht="15.75">
      <c r="A301" s="552" t="s">
        <v>682</v>
      </c>
      <c r="B301" s="25">
        <v>4</v>
      </c>
      <c r="C301" s="120">
        <v>1</v>
      </c>
      <c r="D301" s="25">
        <v>3</v>
      </c>
      <c r="E301" s="76">
        <v>0</v>
      </c>
      <c r="F301" s="110">
        <v>0</v>
      </c>
      <c r="G301" s="76">
        <v>0</v>
      </c>
      <c r="H301" s="76">
        <v>0</v>
      </c>
      <c r="I301" s="76">
        <v>0</v>
      </c>
      <c r="J301" s="76">
        <v>0</v>
      </c>
      <c r="K301" s="76">
        <v>0</v>
      </c>
      <c r="L301" s="76">
        <v>0</v>
      </c>
      <c r="M301" s="76">
        <v>0</v>
      </c>
      <c r="N301" s="76">
        <v>1</v>
      </c>
      <c r="O301" s="120">
        <v>0</v>
      </c>
      <c r="Q301" s="426"/>
      <c r="R301" s="538"/>
    </row>
    <row r="302" spans="1:18" ht="15.75">
      <c r="A302" s="552" t="s">
        <v>683</v>
      </c>
      <c r="B302" s="25">
        <v>0</v>
      </c>
      <c r="C302" s="120">
        <v>0</v>
      </c>
      <c r="D302" s="25">
        <v>0</v>
      </c>
      <c r="E302" s="76">
        <v>0</v>
      </c>
      <c r="F302" s="110">
        <v>0</v>
      </c>
      <c r="G302" s="76">
        <v>0</v>
      </c>
      <c r="H302" s="76">
        <v>0</v>
      </c>
      <c r="I302" s="76">
        <v>0</v>
      </c>
      <c r="J302" s="76">
        <v>0</v>
      </c>
      <c r="K302" s="76">
        <v>0</v>
      </c>
      <c r="L302" s="76">
        <v>0</v>
      </c>
      <c r="M302" s="76">
        <v>0</v>
      </c>
      <c r="N302" s="76">
        <v>0</v>
      </c>
      <c r="O302" s="120">
        <v>0</v>
      </c>
      <c r="Q302" s="426"/>
      <c r="R302" s="538"/>
    </row>
    <row r="303" spans="1:18" ht="15.75">
      <c r="A303" s="552" t="s">
        <v>684</v>
      </c>
      <c r="B303" s="25">
        <v>35</v>
      </c>
      <c r="C303" s="120">
        <v>13</v>
      </c>
      <c r="D303" s="25">
        <v>22</v>
      </c>
      <c r="E303" s="76">
        <v>0</v>
      </c>
      <c r="F303" s="110">
        <v>0</v>
      </c>
      <c r="G303" s="76">
        <v>0</v>
      </c>
      <c r="H303" s="76">
        <v>8</v>
      </c>
      <c r="I303" s="76">
        <v>1</v>
      </c>
      <c r="J303" s="76">
        <v>7</v>
      </c>
      <c r="K303" s="76">
        <v>0</v>
      </c>
      <c r="L303" s="76">
        <v>0</v>
      </c>
      <c r="M303" s="76">
        <v>0</v>
      </c>
      <c r="N303" s="76">
        <v>3</v>
      </c>
      <c r="O303" s="120">
        <v>2</v>
      </c>
      <c r="Q303" s="426"/>
      <c r="R303" s="538"/>
    </row>
    <row r="304" spans="1:18" ht="15.75">
      <c r="A304" s="552" t="s">
        <v>685</v>
      </c>
      <c r="B304" s="25">
        <v>23</v>
      </c>
      <c r="C304" s="120">
        <v>6</v>
      </c>
      <c r="D304" s="25">
        <v>17</v>
      </c>
      <c r="E304" s="76">
        <v>0</v>
      </c>
      <c r="F304" s="110">
        <v>0</v>
      </c>
      <c r="G304" s="76">
        <v>1</v>
      </c>
      <c r="H304" s="76">
        <v>4</v>
      </c>
      <c r="I304" s="76">
        <v>2</v>
      </c>
      <c r="J304" s="76">
        <v>2</v>
      </c>
      <c r="K304" s="76">
        <v>1</v>
      </c>
      <c r="L304" s="76">
        <v>1</v>
      </c>
      <c r="M304" s="76">
        <v>0</v>
      </c>
      <c r="N304" s="76">
        <v>0</v>
      </c>
      <c r="O304" s="120">
        <v>0</v>
      </c>
      <c r="Q304" s="426"/>
      <c r="R304" s="538"/>
    </row>
    <row r="305" spans="1:18" ht="15.75">
      <c r="A305" s="552" t="s">
        <v>686</v>
      </c>
      <c r="B305" s="25">
        <v>10</v>
      </c>
      <c r="C305" s="120">
        <v>3</v>
      </c>
      <c r="D305" s="25">
        <v>7</v>
      </c>
      <c r="E305" s="76">
        <v>0</v>
      </c>
      <c r="F305" s="110">
        <v>0</v>
      </c>
      <c r="G305" s="76">
        <v>0</v>
      </c>
      <c r="H305" s="76">
        <v>3</v>
      </c>
      <c r="I305" s="76">
        <v>0</v>
      </c>
      <c r="J305" s="76">
        <v>3</v>
      </c>
      <c r="K305" s="76">
        <v>0</v>
      </c>
      <c r="L305" s="76">
        <v>0</v>
      </c>
      <c r="M305" s="76">
        <v>0</v>
      </c>
      <c r="N305" s="76">
        <v>0</v>
      </c>
      <c r="O305" s="120">
        <v>0</v>
      </c>
      <c r="Q305" s="426"/>
      <c r="R305" s="538"/>
    </row>
    <row r="306" spans="1:18" ht="15.75">
      <c r="A306" s="552" t="s">
        <v>687</v>
      </c>
      <c r="B306" s="25">
        <v>32</v>
      </c>
      <c r="C306" s="120">
        <v>13</v>
      </c>
      <c r="D306" s="25">
        <v>19</v>
      </c>
      <c r="E306" s="76">
        <v>0</v>
      </c>
      <c r="F306" s="110">
        <v>0</v>
      </c>
      <c r="G306" s="76">
        <v>0</v>
      </c>
      <c r="H306" s="76">
        <v>13</v>
      </c>
      <c r="I306" s="76">
        <v>0</v>
      </c>
      <c r="J306" s="76">
        <v>13</v>
      </c>
      <c r="K306" s="76">
        <v>0</v>
      </c>
      <c r="L306" s="76">
        <v>0</v>
      </c>
      <c r="M306" s="76">
        <v>0</v>
      </c>
      <c r="N306" s="76">
        <v>0</v>
      </c>
      <c r="O306" s="120">
        <v>0</v>
      </c>
      <c r="Q306" s="426"/>
      <c r="R306" s="538"/>
    </row>
    <row r="307" spans="1:18" ht="15.75">
      <c r="A307" s="552" t="s">
        <v>688</v>
      </c>
      <c r="B307" s="25">
        <v>0</v>
      </c>
      <c r="C307" s="120">
        <v>0</v>
      </c>
      <c r="D307" s="25">
        <v>0</v>
      </c>
      <c r="E307" s="76">
        <v>0</v>
      </c>
      <c r="F307" s="110">
        <v>0</v>
      </c>
      <c r="G307" s="76">
        <v>0</v>
      </c>
      <c r="H307" s="76">
        <v>0</v>
      </c>
      <c r="I307" s="76">
        <v>0</v>
      </c>
      <c r="J307" s="76">
        <v>0</v>
      </c>
      <c r="K307" s="76">
        <v>0</v>
      </c>
      <c r="L307" s="76">
        <v>0</v>
      </c>
      <c r="M307" s="76">
        <v>0</v>
      </c>
      <c r="N307" s="76">
        <v>0</v>
      </c>
      <c r="O307" s="120">
        <v>0</v>
      </c>
      <c r="Q307" s="426"/>
      <c r="R307" s="538"/>
    </row>
    <row r="308" spans="1:18" ht="15.75">
      <c r="A308" s="552" t="s">
        <v>689</v>
      </c>
      <c r="B308" s="25">
        <v>1</v>
      </c>
      <c r="C308" s="120">
        <v>1</v>
      </c>
      <c r="D308" s="25">
        <v>0</v>
      </c>
      <c r="E308" s="76">
        <v>0</v>
      </c>
      <c r="F308" s="110">
        <v>0</v>
      </c>
      <c r="G308" s="76">
        <v>0</v>
      </c>
      <c r="H308" s="76">
        <v>1</v>
      </c>
      <c r="I308" s="76">
        <v>0</v>
      </c>
      <c r="J308" s="76">
        <v>1</v>
      </c>
      <c r="K308" s="76">
        <v>0</v>
      </c>
      <c r="L308" s="76">
        <v>0</v>
      </c>
      <c r="M308" s="76">
        <v>0</v>
      </c>
      <c r="N308" s="76">
        <v>0</v>
      </c>
      <c r="O308" s="120">
        <v>0</v>
      </c>
      <c r="Q308" s="426"/>
      <c r="R308" s="538"/>
    </row>
    <row r="309" spans="1:18" ht="15.75">
      <c r="A309" s="552" t="s">
        <v>690</v>
      </c>
      <c r="B309" s="25">
        <v>0</v>
      </c>
      <c r="C309" s="120">
        <v>0</v>
      </c>
      <c r="D309" s="25">
        <v>0</v>
      </c>
      <c r="E309" s="76">
        <v>0</v>
      </c>
      <c r="F309" s="110">
        <v>0</v>
      </c>
      <c r="G309" s="76">
        <v>0</v>
      </c>
      <c r="H309" s="76">
        <v>0</v>
      </c>
      <c r="I309" s="76">
        <v>0</v>
      </c>
      <c r="J309" s="76">
        <v>0</v>
      </c>
      <c r="K309" s="76">
        <v>0</v>
      </c>
      <c r="L309" s="76">
        <v>0</v>
      </c>
      <c r="M309" s="76">
        <v>0</v>
      </c>
      <c r="N309" s="76">
        <v>0</v>
      </c>
      <c r="O309" s="120">
        <v>0</v>
      </c>
      <c r="Q309" s="426"/>
      <c r="R309" s="538"/>
    </row>
    <row r="310" spans="1:18" ht="15.75">
      <c r="A310" s="552" t="s">
        <v>691</v>
      </c>
      <c r="B310" s="25">
        <v>1</v>
      </c>
      <c r="C310" s="120">
        <v>1</v>
      </c>
      <c r="D310" s="25">
        <v>0</v>
      </c>
      <c r="E310" s="76">
        <v>0</v>
      </c>
      <c r="F310" s="110">
        <v>0</v>
      </c>
      <c r="G310" s="76">
        <v>0</v>
      </c>
      <c r="H310" s="76">
        <v>1</v>
      </c>
      <c r="I310" s="76">
        <v>0</v>
      </c>
      <c r="J310" s="76">
        <v>1</v>
      </c>
      <c r="K310" s="76">
        <v>0</v>
      </c>
      <c r="L310" s="76">
        <v>0</v>
      </c>
      <c r="M310" s="76">
        <v>0</v>
      </c>
      <c r="N310" s="76">
        <v>0</v>
      </c>
      <c r="O310" s="120">
        <v>0</v>
      </c>
      <c r="Q310" s="426"/>
      <c r="R310" s="538"/>
    </row>
    <row r="311" spans="1:18" ht="15.75">
      <c r="A311" s="552" t="s">
        <v>692</v>
      </c>
      <c r="B311" s="25">
        <v>0</v>
      </c>
      <c r="C311" s="120">
        <v>0</v>
      </c>
      <c r="D311" s="25">
        <v>0</v>
      </c>
      <c r="E311" s="76">
        <v>0</v>
      </c>
      <c r="F311" s="110">
        <v>0</v>
      </c>
      <c r="G311" s="76">
        <v>0</v>
      </c>
      <c r="H311" s="76">
        <v>0</v>
      </c>
      <c r="I311" s="76">
        <v>0</v>
      </c>
      <c r="J311" s="76">
        <v>0</v>
      </c>
      <c r="K311" s="76">
        <v>0</v>
      </c>
      <c r="L311" s="76">
        <v>0</v>
      </c>
      <c r="M311" s="76">
        <v>0</v>
      </c>
      <c r="N311" s="76">
        <v>0</v>
      </c>
      <c r="O311" s="120">
        <v>0</v>
      </c>
      <c r="Q311" s="426"/>
      <c r="R311" s="538"/>
    </row>
    <row r="312" spans="1:18" ht="15.75">
      <c r="A312" s="552" t="s">
        <v>693</v>
      </c>
      <c r="B312" s="25">
        <v>1</v>
      </c>
      <c r="C312" s="120">
        <v>1</v>
      </c>
      <c r="D312" s="25">
        <v>0</v>
      </c>
      <c r="E312" s="76">
        <v>0</v>
      </c>
      <c r="F312" s="110">
        <v>0</v>
      </c>
      <c r="G312" s="76">
        <v>0</v>
      </c>
      <c r="H312" s="76">
        <v>1</v>
      </c>
      <c r="I312" s="76">
        <v>0</v>
      </c>
      <c r="J312" s="76">
        <v>1</v>
      </c>
      <c r="K312" s="76">
        <v>0</v>
      </c>
      <c r="L312" s="76">
        <v>0</v>
      </c>
      <c r="M312" s="76">
        <v>0</v>
      </c>
      <c r="N312" s="76">
        <v>0</v>
      </c>
      <c r="O312" s="120">
        <v>0</v>
      </c>
      <c r="Q312" s="426"/>
      <c r="R312" s="538"/>
    </row>
    <row r="313" spans="1:18" ht="15.75">
      <c r="A313" s="552" t="s">
        <v>694</v>
      </c>
      <c r="B313" s="25">
        <v>5</v>
      </c>
      <c r="C313" s="120">
        <v>3</v>
      </c>
      <c r="D313" s="25">
        <v>2</v>
      </c>
      <c r="E313" s="76">
        <v>1</v>
      </c>
      <c r="F313" s="110">
        <v>0</v>
      </c>
      <c r="G313" s="76">
        <v>0</v>
      </c>
      <c r="H313" s="76">
        <v>1</v>
      </c>
      <c r="I313" s="76">
        <v>0</v>
      </c>
      <c r="J313" s="76">
        <v>1</v>
      </c>
      <c r="K313" s="76">
        <v>0</v>
      </c>
      <c r="L313" s="76">
        <v>0</v>
      </c>
      <c r="M313" s="76">
        <v>0</v>
      </c>
      <c r="N313" s="76">
        <v>1</v>
      </c>
      <c r="O313" s="120">
        <v>0</v>
      </c>
      <c r="Q313" s="426"/>
      <c r="R313" s="538"/>
    </row>
    <row r="314" spans="1:18" ht="15.75">
      <c r="A314" s="552" t="s">
        <v>695</v>
      </c>
      <c r="B314" s="25">
        <v>46</v>
      </c>
      <c r="C314" s="120">
        <v>19</v>
      </c>
      <c r="D314" s="25">
        <v>27</v>
      </c>
      <c r="E314" s="76">
        <v>0</v>
      </c>
      <c r="F314" s="110">
        <v>0</v>
      </c>
      <c r="G314" s="76">
        <v>0</v>
      </c>
      <c r="H314" s="76">
        <v>11</v>
      </c>
      <c r="I314" s="76">
        <v>2</v>
      </c>
      <c r="J314" s="76">
        <v>9</v>
      </c>
      <c r="K314" s="76">
        <v>6</v>
      </c>
      <c r="L314" s="76">
        <v>5</v>
      </c>
      <c r="M314" s="76">
        <v>1</v>
      </c>
      <c r="N314" s="76">
        <v>2</v>
      </c>
      <c r="O314" s="120">
        <v>0</v>
      </c>
      <c r="Q314" s="426"/>
      <c r="R314" s="538"/>
    </row>
    <row r="315" spans="1:18" ht="15.75">
      <c r="A315" s="552" t="s">
        <v>696</v>
      </c>
      <c r="B315" s="25">
        <v>11</v>
      </c>
      <c r="C315" s="120">
        <v>7</v>
      </c>
      <c r="D315" s="25">
        <v>4</v>
      </c>
      <c r="E315" s="76">
        <v>0</v>
      </c>
      <c r="F315" s="110">
        <v>0</v>
      </c>
      <c r="G315" s="76">
        <v>0</v>
      </c>
      <c r="H315" s="76">
        <v>6</v>
      </c>
      <c r="I315" s="76">
        <v>1</v>
      </c>
      <c r="J315" s="76">
        <v>5</v>
      </c>
      <c r="K315" s="76">
        <v>1</v>
      </c>
      <c r="L315" s="76">
        <v>1</v>
      </c>
      <c r="M315" s="76">
        <v>0</v>
      </c>
      <c r="N315" s="76">
        <v>0</v>
      </c>
      <c r="O315" s="120">
        <v>0</v>
      </c>
      <c r="Q315" s="426"/>
      <c r="R315" s="538"/>
    </row>
    <row r="316" spans="1:18" ht="15.75">
      <c r="A316" s="552" t="s">
        <v>697</v>
      </c>
      <c r="B316" s="25">
        <v>169</v>
      </c>
      <c r="C316" s="120">
        <v>45</v>
      </c>
      <c r="D316" s="25">
        <v>124</v>
      </c>
      <c r="E316" s="76">
        <v>1</v>
      </c>
      <c r="F316" s="110">
        <v>1</v>
      </c>
      <c r="G316" s="76">
        <v>0</v>
      </c>
      <c r="H316" s="76">
        <v>24</v>
      </c>
      <c r="I316" s="76">
        <v>2</v>
      </c>
      <c r="J316" s="76">
        <v>22</v>
      </c>
      <c r="K316" s="76">
        <v>14</v>
      </c>
      <c r="L316" s="76">
        <v>12</v>
      </c>
      <c r="M316" s="76">
        <v>2</v>
      </c>
      <c r="N316" s="76">
        <v>5</v>
      </c>
      <c r="O316" s="120">
        <v>0</v>
      </c>
      <c r="Q316" s="426"/>
      <c r="R316" s="538"/>
    </row>
    <row r="317" spans="1:18" ht="15.75">
      <c r="A317" s="552" t="s">
        <v>698</v>
      </c>
      <c r="B317" s="25">
        <v>88</v>
      </c>
      <c r="C317" s="120">
        <v>25</v>
      </c>
      <c r="D317" s="25">
        <v>63</v>
      </c>
      <c r="E317" s="76">
        <v>1</v>
      </c>
      <c r="F317" s="110">
        <v>3</v>
      </c>
      <c r="G317" s="76">
        <v>0</v>
      </c>
      <c r="H317" s="76">
        <v>14</v>
      </c>
      <c r="I317" s="76">
        <v>2</v>
      </c>
      <c r="J317" s="76">
        <v>12</v>
      </c>
      <c r="K317" s="76">
        <v>3</v>
      </c>
      <c r="L317" s="76">
        <v>2</v>
      </c>
      <c r="M317" s="76">
        <v>1</v>
      </c>
      <c r="N317" s="76">
        <v>3</v>
      </c>
      <c r="O317" s="120">
        <v>1</v>
      </c>
      <c r="Q317" s="426"/>
      <c r="R317" s="538"/>
    </row>
    <row r="318" spans="1:18" ht="15.75">
      <c r="A318" s="552" t="s">
        <v>699</v>
      </c>
      <c r="B318" s="25">
        <v>34</v>
      </c>
      <c r="C318" s="120">
        <v>8</v>
      </c>
      <c r="D318" s="25">
        <v>26</v>
      </c>
      <c r="E318" s="76">
        <v>0</v>
      </c>
      <c r="F318" s="110">
        <v>0</v>
      </c>
      <c r="G318" s="76">
        <v>0</v>
      </c>
      <c r="H318" s="76">
        <v>4</v>
      </c>
      <c r="I318" s="76">
        <v>1</v>
      </c>
      <c r="J318" s="76">
        <v>3</v>
      </c>
      <c r="K318" s="76">
        <v>2</v>
      </c>
      <c r="L318" s="76">
        <v>0</v>
      </c>
      <c r="M318" s="76">
        <v>2</v>
      </c>
      <c r="N318" s="76">
        <v>2</v>
      </c>
      <c r="O318" s="120">
        <v>0</v>
      </c>
      <c r="Q318" s="426"/>
      <c r="R318" s="538"/>
    </row>
    <row r="319" spans="1:18" ht="15.75">
      <c r="A319" s="552" t="s">
        <v>700</v>
      </c>
      <c r="B319" s="25">
        <v>17</v>
      </c>
      <c r="C319" s="120">
        <v>6</v>
      </c>
      <c r="D319" s="25">
        <v>11</v>
      </c>
      <c r="E319" s="76">
        <v>0</v>
      </c>
      <c r="F319" s="110">
        <v>0</v>
      </c>
      <c r="G319" s="76">
        <v>0</v>
      </c>
      <c r="H319" s="76">
        <v>3</v>
      </c>
      <c r="I319" s="76">
        <v>0</v>
      </c>
      <c r="J319" s="76">
        <v>3</v>
      </c>
      <c r="K319" s="76">
        <v>3</v>
      </c>
      <c r="L319" s="76">
        <v>2</v>
      </c>
      <c r="M319" s="76">
        <v>1</v>
      </c>
      <c r="N319" s="76">
        <v>0</v>
      </c>
      <c r="O319" s="120">
        <v>0</v>
      </c>
      <c r="Q319" s="426"/>
      <c r="R319" s="538"/>
    </row>
    <row r="320" spans="1:18" ht="15.75">
      <c r="A320" s="552" t="s">
        <v>701</v>
      </c>
      <c r="B320" s="25">
        <v>56</v>
      </c>
      <c r="C320" s="120">
        <v>22</v>
      </c>
      <c r="D320" s="25">
        <v>34</v>
      </c>
      <c r="E320" s="76">
        <v>0</v>
      </c>
      <c r="F320" s="110">
        <v>1</v>
      </c>
      <c r="G320" s="76">
        <v>1</v>
      </c>
      <c r="H320" s="76">
        <v>13</v>
      </c>
      <c r="I320" s="76">
        <v>1</v>
      </c>
      <c r="J320" s="76">
        <v>12</v>
      </c>
      <c r="K320" s="76">
        <v>3</v>
      </c>
      <c r="L320" s="76">
        <v>2</v>
      </c>
      <c r="M320" s="76">
        <v>1</v>
      </c>
      <c r="N320" s="76">
        <v>4</v>
      </c>
      <c r="O320" s="120">
        <v>0</v>
      </c>
      <c r="Q320" s="426"/>
      <c r="R320" s="538"/>
    </row>
    <row r="321" spans="1:18" ht="15.75">
      <c r="A321" s="552" t="s">
        <v>702</v>
      </c>
      <c r="B321" s="25">
        <v>26</v>
      </c>
      <c r="C321" s="120">
        <v>14</v>
      </c>
      <c r="D321" s="25">
        <v>12</v>
      </c>
      <c r="E321" s="76">
        <v>0</v>
      </c>
      <c r="F321" s="110">
        <v>0</v>
      </c>
      <c r="G321" s="76">
        <v>0</v>
      </c>
      <c r="H321" s="76">
        <v>9</v>
      </c>
      <c r="I321" s="76">
        <v>3</v>
      </c>
      <c r="J321" s="76">
        <v>6</v>
      </c>
      <c r="K321" s="76">
        <v>4</v>
      </c>
      <c r="L321" s="76">
        <v>3</v>
      </c>
      <c r="M321" s="76">
        <v>1</v>
      </c>
      <c r="N321" s="76">
        <v>1</v>
      </c>
      <c r="O321" s="120">
        <v>0</v>
      </c>
      <c r="Q321" s="426"/>
      <c r="R321" s="538"/>
    </row>
    <row r="322" spans="1:18" ht="15.75">
      <c r="A322" s="552" t="s">
        <v>703</v>
      </c>
      <c r="B322" s="25">
        <v>60</v>
      </c>
      <c r="C322" s="120">
        <v>13</v>
      </c>
      <c r="D322" s="25">
        <v>47</v>
      </c>
      <c r="E322" s="76">
        <v>2</v>
      </c>
      <c r="F322" s="110">
        <v>0</v>
      </c>
      <c r="G322" s="76">
        <v>0</v>
      </c>
      <c r="H322" s="76">
        <v>8</v>
      </c>
      <c r="I322" s="76">
        <v>2</v>
      </c>
      <c r="J322" s="76">
        <v>6</v>
      </c>
      <c r="K322" s="76">
        <v>2</v>
      </c>
      <c r="L322" s="76">
        <v>0</v>
      </c>
      <c r="M322" s="76">
        <v>2</v>
      </c>
      <c r="N322" s="76">
        <v>1</v>
      </c>
      <c r="O322" s="120">
        <v>0</v>
      </c>
      <c r="Q322" s="426"/>
      <c r="R322" s="538"/>
    </row>
    <row r="323" spans="1:18" ht="15.75">
      <c r="A323" s="552" t="s">
        <v>704</v>
      </c>
      <c r="B323" s="25">
        <v>29</v>
      </c>
      <c r="C323" s="120">
        <v>10</v>
      </c>
      <c r="D323" s="25">
        <v>19</v>
      </c>
      <c r="E323" s="76">
        <v>0</v>
      </c>
      <c r="F323" s="110">
        <v>0</v>
      </c>
      <c r="G323" s="76">
        <v>0</v>
      </c>
      <c r="H323" s="76">
        <v>4</v>
      </c>
      <c r="I323" s="76">
        <v>1</v>
      </c>
      <c r="J323" s="76">
        <v>3</v>
      </c>
      <c r="K323" s="76">
        <v>4</v>
      </c>
      <c r="L323" s="76">
        <v>3</v>
      </c>
      <c r="M323" s="76">
        <v>1</v>
      </c>
      <c r="N323" s="76">
        <v>2</v>
      </c>
      <c r="O323" s="120">
        <v>0</v>
      </c>
      <c r="Q323" s="426"/>
      <c r="R323" s="538"/>
    </row>
    <row r="324" spans="1:18" ht="15.75">
      <c r="A324" s="552" t="s">
        <v>705</v>
      </c>
      <c r="B324" s="25">
        <v>30</v>
      </c>
      <c r="C324" s="120">
        <v>14</v>
      </c>
      <c r="D324" s="25">
        <v>16</v>
      </c>
      <c r="E324" s="76">
        <v>0</v>
      </c>
      <c r="F324" s="110">
        <v>1</v>
      </c>
      <c r="G324" s="76">
        <v>0</v>
      </c>
      <c r="H324" s="76">
        <v>9</v>
      </c>
      <c r="I324" s="76">
        <v>1</v>
      </c>
      <c r="J324" s="76">
        <v>8</v>
      </c>
      <c r="K324" s="76">
        <v>4</v>
      </c>
      <c r="L324" s="76">
        <v>4</v>
      </c>
      <c r="M324" s="76">
        <v>0</v>
      </c>
      <c r="N324" s="76">
        <v>0</v>
      </c>
      <c r="O324" s="120">
        <v>0</v>
      </c>
      <c r="Q324" s="426"/>
      <c r="R324" s="538"/>
    </row>
    <row r="325" spans="1:18" ht="15.75">
      <c r="A325" s="552" t="s">
        <v>706</v>
      </c>
      <c r="B325" s="25">
        <v>32</v>
      </c>
      <c r="C325" s="120">
        <v>13</v>
      </c>
      <c r="D325" s="25">
        <v>19</v>
      </c>
      <c r="E325" s="76">
        <v>0</v>
      </c>
      <c r="F325" s="110">
        <v>0</v>
      </c>
      <c r="G325" s="76">
        <v>0</v>
      </c>
      <c r="H325" s="76">
        <v>11</v>
      </c>
      <c r="I325" s="76">
        <v>2</v>
      </c>
      <c r="J325" s="76">
        <v>9</v>
      </c>
      <c r="K325" s="76">
        <v>2</v>
      </c>
      <c r="L325" s="76">
        <v>2</v>
      </c>
      <c r="M325" s="76">
        <v>0</v>
      </c>
      <c r="N325" s="76">
        <v>0</v>
      </c>
      <c r="O325" s="120">
        <v>0</v>
      </c>
      <c r="Q325" s="426"/>
      <c r="R325" s="538"/>
    </row>
    <row r="326" spans="1:18" ht="15.75">
      <c r="A326" s="552" t="s">
        <v>707</v>
      </c>
      <c r="B326" s="25">
        <v>40</v>
      </c>
      <c r="C326" s="120">
        <v>10</v>
      </c>
      <c r="D326" s="25">
        <v>30</v>
      </c>
      <c r="E326" s="76">
        <v>0</v>
      </c>
      <c r="F326" s="110">
        <v>0</v>
      </c>
      <c r="G326" s="76">
        <v>0</v>
      </c>
      <c r="H326" s="76">
        <v>7</v>
      </c>
      <c r="I326" s="76">
        <v>3</v>
      </c>
      <c r="J326" s="76">
        <v>4</v>
      </c>
      <c r="K326" s="76">
        <v>2</v>
      </c>
      <c r="L326" s="76">
        <v>2</v>
      </c>
      <c r="M326" s="76">
        <v>0</v>
      </c>
      <c r="N326" s="76">
        <v>1</v>
      </c>
      <c r="O326" s="120">
        <v>0</v>
      </c>
      <c r="Q326" s="426"/>
      <c r="R326" s="538"/>
    </row>
    <row r="327" spans="1:18" ht="15.75">
      <c r="A327" s="552" t="s">
        <v>708</v>
      </c>
      <c r="B327" s="25">
        <v>58</v>
      </c>
      <c r="C327" s="120">
        <v>19</v>
      </c>
      <c r="D327" s="25">
        <v>39</v>
      </c>
      <c r="E327" s="76">
        <v>0</v>
      </c>
      <c r="F327" s="110">
        <v>1</v>
      </c>
      <c r="G327" s="76">
        <v>0</v>
      </c>
      <c r="H327" s="76">
        <v>11</v>
      </c>
      <c r="I327" s="76">
        <v>3</v>
      </c>
      <c r="J327" s="76">
        <v>8</v>
      </c>
      <c r="K327" s="76">
        <v>6</v>
      </c>
      <c r="L327" s="76">
        <v>5</v>
      </c>
      <c r="M327" s="76">
        <v>1</v>
      </c>
      <c r="N327" s="76">
        <v>1</v>
      </c>
      <c r="O327" s="120">
        <v>0</v>
      </c>
      <c r="Q327" s="426"/>
      <c r="R327" s="538"/>
    </row>
    <row r="328" spans="1:18" ht="15.75">
      <c r="A328" s="552" t="s">
        <v>709</v>
      </c>
      <c r="B328" s="25">
        <v>51</v>
      </c>
      <c r="C328" s="120">
        <v>19</v>
      </c>
      <c r="D328" s="25">
        <v>32</v>
      </c>
      <c r="E328" s="76">
        <v>1</v>
      </c>
      <c r="F328" s="110">
        <v>0</v>
      </c>
      <c r="G328" s="76">
        <v>0</v>
      </c>
      <c r="H328" s="76">
        <v>12</v>
      </c>
      <c r="I328" s="76">
        <v>4</v>
      </c>
      <c r="J328" s="76">
        <v>8</v>
      </c>
      <c r="K328" s="76">
        <v>4</v>
      </c>
      <c r="L328" s="76">
        <v>3</v>
      </c>
      <c r="M328" s="76">
        <v>1</v>
      </c>
      <c r="N328" s="76">
        <v>2</v>
      </c>
      <c r="O328" s="120">
        <v>0</v>
      </c>
      <c r="Q328" s="426"/>
      <c r="R328" s="538"/>
    </row>
    <row r="329" spans="1:18" ht="15.75">
      <c r="A329" s="552" t="s">
        <v>710</v>
      </c>
      <c r="B329" s="25">
        <v>3</v>
      </c>
      <c r="C329" s="120">
        <v>0</v>
      </c>
      <c r="D329" s="25">
        <v>3</v>
      </c>
      <c r="E329" s="76">
        <v>0</v>
      </c>
      <c r="F329" s="110">
        <v>0</v>
      </c>
      <c r="G329" s="76">
        <v>0</v>
      </c>
      <c r="H329" s="76">
        <v>0</v>
      </c>
      <c r="I329" s="76">
        <v>0</v>
      </c>
      <c r="J329" s="76">
        <v>0</v>
      </c>
      <c r="K329" s="76">
        <v>0</v>
      </c>
      <c r="L329" s="76">
        <v>0</v>
      </c>
      <c r="M329" s="76">
        <v>0</v>
      </c>
      <c r="N329" s="76">
        <v>0</v>
      </c>
      <c r="O329" s="120">
        <v>0</v>
      </c>
      <c r="Q329" s="426"/>
      <c r="R329" s="538"/>
    </row>
    <row r="330" spans="1:18" ht="15.75">
      <c r="A330" s="552" t="s">
        <v>711</v>
      </c>
      <c r="B330" s="25">
        <v>0</v>
      </c>
      <c r="C330" s="120">
        <v>0</v>
      </c>
      <c r="D330" s="25">
        <v>0</v>
      </c>
      <c r="E330" s="76">
        <v>0</v>
      </c>
      <c r="F330" s="110">
        <v>0</v>
      </c>
      <c r="G330" s="76">
        <v>0</v>
      </c>
      <c r="H330" s="76">
        <v>0</v>
      </c>
      <c r="I330" s="76">
        <v>0</v>
      </c>
      <c r="J330" s="76">
        <v>0</v>
      </c>
      <c r="K330" s="76">
        <v>0</v>
      </c>
      <c r="L330" s="76">
        <v>0</v>
      </c>
      <c r="M330" s="76">
        <v>0</v>
      </c>
      <c r="N330" s="76">
        <v>0</v>
      </c>
      <c r="O330" s="120">
        <v>0</v>
      </c>
      <c r="Q330" s="426"/>
      <c r="R330" s="538"/>
    </row>
    <row r="331" spans="1:18" ht="15.75">
      <c r="A331" s="552" t="s">
        <v>712</v>
      </c>
      <c r="B331" s="25">
        <v>75</v>
      </c>
      <c r="C331" s="120">
        <v>24</v>
      </c>
      <c r="D331" s="25">
        <v>51</v>
      </c>
      <c r="E331" s="76">
        <v>0</v>
      </c>
      <c r="F331" s="110">
        <v>0</v>
      </c>
      <c r="G331" s="76">
        <v>1</v>
      </c>
      <c r="H331" s="76">
        <v>18</v>
      </c>
      <c r="I331" s="76">
        <v>2</v>
      </c>
      <c r="J331" s="76">
        <v>16</v>
      </c>
      <c r="K331" s="76">
        <v>4</v>
      </c>
      <c r="L331" s="76">
        <v>2</v>
      </c>
      <c r="M331" s="76">
        <v>2</v>
      </c>
      <c r="N331" s="76">
        <v>0</v>
      </c>
      <c r="O331" s="120">
        <v>1</v>
      </c>
      <c r="Q331" s="426"/>
      <c r="R331" s="538"/>
    </row>
    <row r="332" spans="1:18" ht="15.75">
      <c r="A332" s="552" t="s">
        <v>713</v>
      </c>
      <c r="B332" s="25">
        <v>25</v>
      </c>
      <c r="C332" s="120">
        <v>8</v>
      </c>
      <c r="D332" s="25">
        <v>17</v>
      </c>
      <c r="E332" s="76">
        <v>0</v>
      </c>
      <c r="F332" s="110">
        <v>0</v>
      </c>
      <c r="G332" s="76">
        <v>0</v>
      </c>
      <c r="H332" s="76">
        <v>6</v>
      </c>
      <c r="I332" s="76">
        <v>0</v>
      </c>
      <c r="J332" s="76">
        <v>6</v>
      </c>
      <c r="K332" s="76">
        <v>2</v>
      </c>
      <c r="L332" s="76">
        <v>2</v>
      </c>
      <c r="M332" s="76">
        <v>0</v>
      </c>
      <c r="N332" s="76">
        <v>0</v>
      </c>
      <c r="O332" s="120">
        <v>0</v>
      </c>
      <c r="Q332" s="426"/>
      <c r="R332" s="538"/>
    </row>
    <row r="333" spans="1:18" ht="15.75">
      <c r="A333" s="552" t="s">
        <v>714</v>
      </c>
      <c r="B333" s="25">
        <v>50</v>
      </c>
      <c r="C333" s="120">
        <v>17</v>
      </c>
      <c r="D333" s="25">
        <v>33</v>
      </c>
      <c r="E333" s="76">
        <v>0</v>
      </c>
      <c r="F333" s="110">
        <v>0</v>
      </c>
      <c r="G333" s="76">
        <v>1</v>
      </c>
      <c r="H333" s="76">
        <v>15</v>
      </c>
      <c r="I333" s="76">
        <v>4</v>
      </c>
      <c r="J333" s="76">
        <v>11</v>
      </c>
      <c r="K333" s="76">
        <v>1</v>
      </c>
      <c r="L333" s="76">
        <v>1</v>
      </c>
      <c r="M333" s="76">
        <v>0</v>
      </c>
      <c r="N333" s="76">
        <v>0</v>
      </c>
      <c r="O333" s="120">
        <v>0</v>
      </c>
      <c r="Q333" s="426"/>
      <c r="R333" s="538"/>
    </row>
    <row r="334" spans="1:18" ht="15.75">
      <c r="A334" s="552" t="s">
        <v>715</v>
      </c>
      <c r="B334" s="25">
        <v>12</v>
      </c>
      <c r="C334" s="120">
        <v>5</v>
      </c>
      <c r="D334" s="25">
        <v>7</v>
      </c>
      <c r="E334" s="76">
        <v>0</v>
      </c>
      <c r="F334" s="110">
        <v>0</v>
      </c>
      <c r="G334" s="76">
        <v>0</v>
      </c>
      <c r="H334" s="76">
        <v>3</v>
      </c>
      <c r="I334" s="76">
        <v>1</v>
      </c>
      <c r="J334" s="76">
        <v>2</v>
      </c>
      <c r="K334" s="76">
        <v>1</v>
      </c>
      <c r="L334" s="76">
        <v>0</v>
      </c>
      <c r="M334" s="76">
        <v>1</v>
      </c>
      <c r="N334" s="76">
        <v>1</v>
      </c>
      <c r="O334" s="120">
        <v>0</v>
      </c>
      <c r="Q334" s="426"/>
      <c r="R334" s="538"/>
    </row>
    <row r="335" spans="1:18" ht="15.75">
      <c r="A335" s="552" t="s">
        <v>716</v>
      </c>
      <c r="B335" s="25">
        <v>56</v>
      </c>
      <c r="C335" s="120">
        <v>21</v>
      </c>
      <c r="D335" s="25">
        <v>35</v>
      </c>
      <c r="E335" s="76">
        <v>2</v>
      </c>
      <c r="F335" s="110">
        <v>1</v>
      </c>
      <c r="G335" s="76">
        <v>0</v>
      </c>
      <c r="H335" s="76">
        <v>14</v>
      </c>
      <c r="I335" s="76">
        <v>1</v>
      </c>
      <c r="J335" s="76">
        <v>13</v>
      </c>
      <c r="K335" s="76">
        <v>3</v>
      </c>
      <c r="L335" s="76">
        <v>3</v>
      </c>
      <c r="M335" s="76">
        <v>0</v>
      </c>
      <c r="N335" s="76">
        <v>0</v>
      </c>
      <c r="O335" s="120">
        <v>1</v>
      </c>
      <c r="Q335" s="426"/>
      <c r="R335" s="538"/>
    </row>
    <row r="336" spans="1:18" ht="15.75">
      <c r="A336" s="552" t="s">
        <v>717</v>
      </c>
      <c r="B336" s="25">
        <v>70</v>
      </c>
      <c r="C336" s="120">
        <v>35</v>
      </c>
      <c r="D336" s="25">
        <v>35</v>
      </c>
      <c r="E336" s="76">
        <v>0</v>
      </c>
      <c r="F336" s="110">
        <v>4</v>
      </c>
      <c r="G336" s="76">
        <v>2</v>
      </c>
      <c r="H336" s="76">
        <v>22</v>
      </c>
      <c r="I336" s="76">
        <v>4</v>
      </c>
      <c r="J336" s="76">
        <v>18</v>
      </c>
      <c r="K336" s="76">
        <v>6</v>
      </c>
      <c r="L336" s="76">
        <v>4</v>
      </c>
      <c r="M336" s="76">
        <v>2</v>
      </c>
      <c r="N336" s="76">
        <v>0</v>
      </c>
      <c r="O336" s="120">
        <v>1</v>
      </c>
      <c r="Q336" s="426"/>
      <c r="R336" s="538"/>
    </row>
    <row r="337" spans="1:18" ht="15.75">
      <c r="A337" s="552" t="s">
        <v>718</v>
      </c>
      <c r="B337" s="25">
        <v>30</v>
      </c>
      <c r="C337" s="120">
        <v>12</v>
      </c>
      <c r="D337" s="25">
        <v>18</v>
      </c>
      <c r="E337" s="76">
        <v>0</v>
      </c>
      <c r="F337" s="110">
        <v>0</v>
      </c>
      <c r="G337" s="76">
        <v>0</v>
      </c>
      <c r="H337" s="76">
        <v>9</v>
      </c>
      <c r="I337" s="76">
        <v>0</v>
      </c>
      <c r="J337" s="76">
        <v>9</v>
      </c>
      <c r="K337" s="76">
        <v>2</v>
      </c>
      <c r="L337" s="76">
        <v>2</v>
      </c>
      <c r="M337" s="76">
        <v>0</v>
      </c>
      <c r="N337" s="76">
        <v>1</v>
      </c>
      <c r="O337" s="120">
        <v>0</v>
      </c>
      <c r="Q337" s="426"/>
      <c r="R337" s="538"/>
    </row>
    <row r="338" spans="1:18" ht="15.75">
      <c r="A338" s="552" t="s">
        <v>719</v>
      </c>
      <c r="B338" s="25">
        <v>63</v>
      </c>
      <c r="C338" s="120">
        <v>27</v>
      </c>
      <c r="D338" s="25">
        <v>36</v>
      </c>
      <c r="E338" s="76">
        <v>2</v>
      </c>
      <c r="F338" s="110">
        <v>3</v>
      </c>
      <c r="G338" s="76">
        <v>0</v>
      </c>
      <c r="H338" s="76">
        <v>16</v>
      </c>
      <c r="I338" s="76">
        <v>1</v>
      </c>
      <c r="J338" s="76">
        <v>15</v>
      </c>
      <c r="K338" s="76">
        <v>5</v>
      </c>
      <c r="L338" s="76">
        <v>4</v>
      </c>
      <c r="M338" s="76">
        <v>1</v>
      </c>
      <c r="N338" s="76">
        <v>1</v>
      </c>
      <c r="O338" s="120">
        <v>0</v>
      </c>
      <c r="Q338" s="426"/>
      <c r="R338" s="538"/>
    </row>
    <row r="339" spans="1:18" ht="15.75">
      <c r="A339" s="552" t="s">
        <v>720</v>
      </c>
      <c r="B339" s="25">
        <v>91</v>
      </c>
      <c r="C339" s="120">
        <v>29</v>
      </c>
      <c r="D339" s="25">
        <v>62</v>
      </c>
      <c r="E339" s="76">
        <v>1</v>
      </c>
      <c r="F339" s="110">
        <v>1</v>
      </c>
      <c r="G339" s="76">
        <v>0</v>
      </c>
      <c r="H339" s="76">
        <v>21</v>
      </c>
      <c r="I339" s="76">
        <v>2</v>
      </c>
      <c r="J339" s="76">
        <v>19</v>
      </c>
      <c r="K339" s="76">
        <v>5</v>
      </c>
      <c r="L339" s="76">
        <v>2</v>
      </c>
      <c r="M339" s="76">
        <v>3</v>
      </c>
      <c r="N339" s="76">
        <v>1</v>
      </c>
      <c r="O339" s="120">
        <v>0</v>
      </c>
      <c r="Q339" s="426"/>
      <c r="R339" s="538"/>
    </row>
    <row r="340" spans="1:18" ht="15.75">
      <c r="A340" s="552" t="s">
        <v>721</v>
      </c>
      <c r="B340" s="25">
        <v>17</v>
      </c>
      <c r="C340" s="120">
        <v>7</v>
      </c>
      <c r="D340" s="25">
        <v>10</v>
      </c>
      <c r="E340" s="76">
        <v>0</v>
      </c>
      <c r="F340" s="110">
        <v>0</v>
      </c>
      <c r="G340" s="76">
        <v>0</v>
      </c>
      <c r="H340" s="76">
        <v>7</v>
      </c>
      <c r="I340" s="76">
        <v>0</v>
      </c>
      <c r="J340" s="76">
        <v>7</v>
      </c>
      <c r="K340" s="76">
        <v>0</v>
      </c>
      <c r="L340" s="76">
        <v>0</v>
      </c>
      <c r="M340" s="76">
        <v>0</v>
      </c>
      <c r="N340" s="76">
        <v>0</v>
      </c>
      <c r="O340" s="120">
        <v>0</v>
      </c>
      <c r="Q340" s="426"/>
      <c r="R340" s="538"/>
    </row>
    <row r="341" spans="1:18" ht="15.75">
      <c r="A341" s="552" t="s">
        <v>722</v>
      </c>
      <c r="B341" s="25">
        <v>34</v>
      </c>
      <c r="C341" s="120">
        <v>7</v>
      </c>
      <c r="D341" s="25">
        <v>27</v>
      </c>
      <c r="E341" s="76">
        <v>0</v>
      </c>
      <c r="F341" s="110">
        <v>0</v>
      </c>
      <c r="G341" s="76">
        <v>0</v>
      </c>
      <c r="H341" s="76">
        <v>6</v>
      </c>
      <c r="I341" s="76">
        <v>0</v>
      </c>
      <c r="J341" s="76">
        <v>6</v>
      </c>
      <c r="K341" s="76">
        <v>1</v>
      </c>
      <c r="L341" s="76">
        <v>0</v>
      </c>
      <c r="M341" s="76">
        <v>1</v>
      </c>
      <c r="N341" s="76">
        <v>0</v>
      </c>
      <c r="O341" s="120">
        <v>0</v>
      </c>
      <c r="Q341" s="426"/>
      <c r="R341" s="538"/>
    </row>
    <row r="342" spans="1:18" ht="15.75">
      <c r="A342" s="552" t="s">
        <v>723</v>
      </c>
      <c r="B342" s="25">
        <v>30</v>
      </c>
      <c r="C342" s="120">
        <v>10</v>
      </c>
      <c r="D342" s="25">
        <v>20</v>
      </c>
      <c r="E342" s="76">
        <v>1</v>
      </c>
      <c r="F342" s="110">
        <v>0</v>
      </c>
      <c r="G342" s="76">
        <v>0</v>
      </c>
      <c r="H342" s="76">
        <v>8</v>
      </c>
      <c r="I342" s="76">
        <v>2</v>
      </c>
      <c r="J342" s="76">
        <v>6</v>
      </c>
      <c r="K342" s="76">
        <v>1</v>
      </c>
      <c r="L342" s="76">
        <v>0</v>
      </c>
      <c r="M342" s="76">
        <v>1</v>
      </c>
      <c r="N342" s="76">
        <v>0</v>
      </c>
      <c r="O342" s="120">
        <v>0</v>
      </c>
      <c r="Q342" s="426"/>
      <c r="R342" s="538"/>
    </row>
    <row r="343" spans="1:18" ht="15.75">
      <c r="A343" s="552" t="s">
        <v>724</v>
      </c>
      <c r="B343" s="25">
        <v>26</v>
      </c>
      <c r="C343" s="120">
        <v>18</v>
      </c>
      <c r="D343" s="25">
        <v>8</v>
      </c>
      <c r="E343" s="76">
        <v>1</v>
      </c>
      <c r="F343" s="110">
        <v>1</v>
      </c>
      <c r="G343" s="76">
        <v>0</v>
      </c>
      <c r="H343" s="76">
        <v>12</v>
      </c>
      <c r="I343" s="76">
        <v>3</v>
      </c>
      <c r="J343" s="76">
        <v>9</v>
      </c>
      <c r="K343" s="76">
        <v>3</v>
      </c>
      <c r="L343" s="76">
        <v>3</v>
      </c>
      <c r="M343" s="76">
        <v>0</v>
      </c>
      <c r="N343" s="76">
        <v>0</v>
      </c>
      <c r="O343" s="120">
        <v>1</v>
      </c>
      <c r="Q343" s="426"/>
      <c r="R343" s="538"/>
    </row>
    <row r="344" spans="1:18" ht="15.75">
      <c r="A344" s="552" t="s">
        <v>725</v>
      </c>
      <c r="B344" s="25">
        <v>5</v>
      </c>
      <c r="C344" s="120">
        <v>3</v>
      </c>
      <c r="D344" s="25">
        <v>2</v>
      </c>
      <c r="E344" s="76">
        <v>0</v>
      </c>
      <c r="F344" s="110">
        <v>0</v>
      </c>
      <c r="G344" s="76">
        <v>1</v>
      </c>
      <c r="H344" s="76">
        <v>1</v>
      </c>
      <c r="I344" s="76">
        <v>1</v>
      </c>
      <c r="J344" s="76">
        <v>0</v>
      </c>
      <c r="K344" s="76">
        <v>1</v>
      </c>
      <c r="L344" s="76">
        <v>1</v>
      </c>
      <c r="M344" s="76">
        <v>0</v>
      </c>
      <c r="N344" s="76">
        <v>0</v>
      </c>
      <c r="O344" s="120">
        <v>0</v>
      </c>
      <c r="Q344" s="426"/>
      <c r="R344" s="538"/>
    </row>
    <row r="345" spans="1:18" ht="15.75">
      <c r="A345" s="552" t="s">
        <v>726</v>
      </c>
      <c r="B345" s="25">
        <v>8</v>
      </c>
      <c r="C345" s="120">
        <v>2</v>
      </c>
      <c r="D345" s="25">
        <v>6</v>
      </c>
      <c r="E345" s="76">
        <v>0</v>
      </c>
      <c r="F345" s="110">
        <v>0</v>
      </c>
      <c r="G345" s="76">
        <v>0</v>
      </c>
      <c r="H345" s="76">
        <v>2</v>
      </c>
      <c r="I345" s="76">
        <v>0</v>
      </c>
      <c r="J345" s="76">
        <v>2</v>
      </c>
      <c r="K345" s="76">
        <v>0</v>
      </c>
      <c r="L345" s="76">
        <v>0</v>
      </c>
      <c r="M345" s="76">
        <v>0</v>
      </c>
      <c r="N345" s="76">
        <v>0</v>
      </c>
      <c r="O345" s="120">
        <v>0</v>
      </c>
      <c r="Q345" s="426"/>
      <c r="R345" s="538"/>
    </row>
    <row r="346" spans="1:18" ht="15.75">
      <c r="A346" s="552" t="s">
        <v>727</v>
      </c>
      <c r="B346" s="25">
        <v>7</v>
      </c>
      <c r="C346" s="120">
        <v>2</v>
      </c>
      <c r="D346" s="25">
        <v>5</v>
      </c>
      <c r="E346" s="76">
        <v>0</v>
      </c>
      <c r="F346" s="110">
        <v>0</v>
      </c>
      <c r="G346" s="76">
        <v>0</v>
      </c>
      <c r="H346" s="76">
        <v>1</v>
      </c>
      <c r="I346" s="76">
        <v>0</v>
      </c>
      <c r="J346" s="76">
        <v>1</v>
      </c>
      <c r="K346" s="76">
        <v>1</v>
      </c>
      <c r="L346" s="76">
        <v>1</v>
      </c>
      <c r="M346" s="76">
        <v>0</v>
      </c>
      <c r="N346" s="76">
        <v>0</v>
      </c>
      <c r="O346" s="120">
        <v>0</v>
      </c>
      <c r="Q346" s="426"/>
      <c r="R346" s="538"/>
    </row>
    <row r="347" spans="1:18" ht="15.75">
      <c r="A347" s="552" t="s">
        <v>728</v>
      </c>
      <c r="B347" s="25">
        <v>14</v>
      </c>
      <c r="C347" s="120">
        <v>7</v>
      </c>
      <c r="D347" s="25">
        <v>7</v>
      </c>
      <c r="E347" s="76">
        <v>0</v>
      </c>
      <c r="F347" s="110">
        <v>0</v>
      </c>
      <c r="G347" s="76">
        <v>0</v>
      </c>
      <c r="H347" s="76">
        <v>3</v>
      </c>
      <c r="I347" s="76">
        <v>1</v>
      </c>
      <c r="J347" s="76">
        <v>2</v>
      </c>
      <c r="K347" s="76">
        <v>3</v>
      </c>
      <c r="L347" s="76">
        <v>1</v>
      </c>
      <c r="M347" s="76">
        <v>2</v>
      </c>
      <c r="N347" s="76">
        <v>1</v>
      </c>
      <c r="O347" s="120">
        <v>0</v>
      </c>
      <c r="Q347" s="426"/>
      <c r="R347" s="538"/>
    </row>
    <row r="348" spans="1:18" ht="15.75">
      <c r="A348" s="552" t="s">
        <v>729</v>
      </c>
      <c r="B348" s="25">
        <v>11</v>
      </c>
      <c r="C348" s="120">
        <v>6</v>
      </c>
      <c r="D348" s="25">
        <v>5</v>
      </c>
      <c r="E348" s="76">
        <v>1</v>
      </c>
      <c r="F348" s="110">
        <v>1</v>
      </c>
      <c r="G348" s="76">
        <v>0</v>
      </c>
      <c r="H348" s="76">
        <v>1</v>
      </c>
      <c r="I348" s="76">
        <v>0</v>
      </c>
      <c r="J348" s="76">
        <v>1</v>
      </c>
      <c r="K348" s="76">
        <v>2</v>
      </c>
      <c r="L348" s="76">
        <v>2</v>
      </c>
      <c r="M348" s="76">
        <v>0</v>
      </c>
      <c r="N348" s="76">
        <v>1</v>
      </c>
      <c r="O348" s="120">
        <v>0</v>
      </c>
      <c r="Q348" s="426"/>
      <c r="R348" s="538"/>
    </row>
    <row r="349" spans="1:18" ht="15.75">
      <c r="A349" s="552" t="s">
        <v>730</v>
      </c>
      <c r="B349" s="25">
        <v>25</v>
      </c>
      <c r="C349" s="120">
        <v>14</v>
      </c>
      <c r="D349" s="25">
        <v>11</v>
      </c>
      <c r="E349" s="76">
        <v>4</v>
      </c>
      <c r="F349" s="110">
        <v>1</v>
      </c>
      <c r="G349" s="76">
        <v>1</v>
      </c>
      <c r="H349" s="76">
        <v>7</v>
      </c>
      <c r="I349" s="76">
        <v>1</v>
      </c>
      <c r="J349" s="76">
        <v>6</v>
      </c>
      <c r="K349" s="76">
        <v>0</v>
      </c>
      <c r="L349" s="76">
        <v>0</v>
      </c>
      <c r="M349" s="76">
        <v>0</v>
      </c>
      <c r="N349" s="76">
        <v>0</v>
      </c>
      <c r="O349" s="120">
        <v>1</v>
      </c>
      <c r="Q349" s="426"/>
      <c r="R349" s="538"/>
    </row>
    <row r="350" spans="1:18" ht="15.75">
      <c r="A350" s="552" t="s">
        <v>731</v>
      </c>
      <c r="B350" s="25">
        <v>48</v>
      </c>
      <c r="C350" s="120">
        <v>13</v>
      </c>
      <c r="D350" s="25">
        <v>35</v>
      </c>
      <c r="E350" s="76">
        <v>3</v>
      </c>
      <c r="F350" s="110">
        <v>0</v>
      </c>
      <c r="G350" s="76">
        <v>0</v>
      </c>
      <c r="H350" s="76">
        <v>7</v>
      </c>
      <c r="I350" s="76">
        <v>1</v>
      </c>
      <c r="J350" s="76">
        <v>6</v>
      </c>
      <c r="K350" s="76">
        <v>3</v>
      </c>
      <c r="L350" s="76">
        <v>2</v>
      </c>
      <c r="M350" s="76">
        <v>1</v>
      </c>
      <c r="N350" s="76">
        <v>0</v>
      </c>
      <c r="O350" s="120">
        <v>0</v>
      </c>
      <c r="Q350" s="426"/>
      <c r="R350" s="538"/>
    </row>
    <row r="351" spans="1:18" ht="15.75">
      <c r="A351" s="552" t="s">
        <v>732</v>
      </c>
      <c r="B351" s="25">
        <v>3</v>
      </c>
      <c r="C351" s="120">
        <v>3</v>
      </c>
      <c r="D351" s="25">
        <v>0</v>
      </c>
      <c r="E351" s="76">
        <v>0</v>
      </c>
      <c r="F351" s="110">
        <v>0</v>
      </c>
      <c r="G351" s="76">
        <v>0</v>
      </c>
      <c r="H351" s="76">
        <v>1</v>
      </c>
      <c r="I351" s="76">
        <v>0</v>
      </c>
      <c r="J351" s="76">
        <v>1</v>
      </c>
      <c r="K351" s="76">
        <v>1</v>
      </c>
      <c r="L351" s="76">
        <v>1</v>
      </c>
      <c r="M351" s="76">
        <v>0</v>
      </c>
      <c r="N351" s="76">
        <v>1</v>
      </c>
      <c r="O351" s="120">
        <v>0</v>
      </c>
      <c r="Q351" s="426"/>
      <c r="R351" s="538"/>
    </row>
    <row r="352" spans="1:18" ht="15.75">
      <c r="A352" s="552" t="s">
        <v>733</v>
      </c>
      <c r="B352" s="25">
        <v>4</v>
      </c>
      <c r="C352" s="120">
        <v>1</v>
      </c>
      <c r="D352" s="25">
        <v>3</v>
      </c>
      <c r="E352" s="76">
        <v>0</v>
      </c>
      <c r="F352" s="110">
        <v>0</v>
      </c>
      <c r="G352" s="76">
        <v>0</v>
      </c>
      <c r="H352" s="76">
        <v>1</v>
      </c>
      <c r="I352" s="76">
        <v>0</v>
      </c>
      <c r="J352" s="76">
        <v>1</v>
      </c>
      <c r="K352" s="76">
        <v>0</v>
      </c>
      <c r="L352" s="76">
        <v>0</v>
      </c>
      <c r="M352" s="76">
        <v>0</v>
      </c>
      <c r="N352" s="76">
        <v>0</v>
      </c>
      <c r="O352" s="120">
        <v>0</v>
      </c>
      <c r="Q352" s="426"/>
      <c r="R352" s="538"/>
    </row>
    <row r="353" spans="1:18" ht="15.75">
      <c r="A353" s="552" t="s">
        <v>734</v>
      </c>
      <c r="B353" s="25">
        <v>14</v>
      </c>
      <c r="C353" s="120">
        <v>4</v>
      </c>
      <c r="D353" s="25">
        <v>10</v>
      </c>
      <c r="E353" s="76">
        <v>1</v>
      </c>
      <c r="F353" s="110">
        <v>0</v>
      </c>
      <c r="G353" s="76">
        <v>0</v>
      </c>
      <c r="H353" s="76">
        <v>2</v>
      </c>
      <c r="I353" s="76">
        <v>0</v>
      </c>
      <c r="J353" s="76">
        <v>2</v>
      </c>
      <c r="K353" s="76">
        <v>1</v>
      </c>
      <c r="L353" s="76">
        <v>1</v>
      </c>
      <c r="M353" s="76">
        <v>0</v>
      </c>
      <c r="N353" s="76">
        <v>0</v>
      </c>
      <c r="O353" s="120">
        <v>0</v>
      </c>
      <c r="Q353" s="426"/>
      <c r="R353" s="538"/>
    </row>
    <row r="354" spans="1:18" ht="15.75">
      <c r="A354" s="552" t="s">
        <v>735</v>
      </c>
      <c r="B354" s="25">
        <v>51</v>
      </c>
      <c r="C354" s="120">
        <v>24</v>
      </c>
      <c r="D354" s="25">
        <v>27</v>
      </c>
      <c r="E354" s="76">
        <v>2</v>
      </c>
      <c r="F354" s="110">
        <v>0</v>
      </c>
      <c r="G354" s="76">
        <v>0</v>
      </c>
      <c r="H354" s="76">
        <v>13</v>
      </c>
      <c r="I354" s="76">
        <v>1</v>
      </c>
      <c r="J354" s="76">
        <v>12</v>
      </c>
      <c r="K354" s="76">
        <v>9</v>
      </c>
      <c r="L354" s="76">
        <v>7</v>
      </c>
      <c r="M354" s="76">
        <v>2</v>
      </c>
      <c r="N354" s="76">
        <v>0</v>
      </c>
      <c r="O354" s="120">
        <v>0</v>
      </c>
      <c r="Q354" s="426"/>
      <c r="R354" s="538"/>
    </row>
    <row r="355" spans="1:18" ht="15.75">
      <c r="A355" s="552" t="s">
        <v>736</v>
      </c>
      <c r="B355" s="25">
        <v>5</v>
      </c>
      <c r="C355" s="120">
        <v>3</v>
      </c>
      <c r="D355" s="25">
        <v>2</v>
      </c>
      <c r="E355" s="76">
        <v>0</v>
      </c>
      <c r="F355" s="110">
        <v>0</v>
      </c>
      <c r="G355" s="76">
        <v>0</v>
      </c>
      <c r="H355" s="76">
        <v>2</v>
      </c>
      <c r="I355" s="76">
        <v>0</v>
      </c>
      <c r="J355" s="76">
        <v>2</v>
      </c>
      <c r="K355" s="76">
        <v>0</v>
      </c>
      <c r="L355" s="76">
        <v>0</v>
      </c>
      <c r="M355" s="76">
        <v>0</v>
      </c>
      <c r="N355" s="76">
        <v>1</v>
      </c>
      <c r="O355" s="120">
        <v>0</v>
      </c>
      <c r="Q355" s="426"/>
      <c r="R355" s="538"/>
    </row>
    <row r="356" spans="1:18" ht="15.75">
      <c r="A356" s="552" t="s">
        <v>737</v>
      </c>
      <c r="B356" s="25">
        <v>1</v>
      </c>
      <c r="C356" s="120">
        <v>1</v>
      </c>
      <c r="D356" s="25">
        <v>0</v>
      </c>
      <c r="E356" s="76">
        <v>0</v>
      </c>
      <c r="F356" s="110">
        <v>0</v>
      </c>
      <c r="G356" s="76">
        <v>0</v>
      </c>
      <c r="H356" s="76">
        <v>1</v>
      </c>
      <c r="I356" s="76">
        <v>0</v>
      </c>
      <c r="J356" s="76">
        <v>1</v>
      </c>
      <c r="K356" s="76">
        <v>0</v>
      </c>
      <c r="L356" s="76">
        <v>0</v>
      </c>
      <c r="M356" s="76">
        <v>0</v>
      </c>
      <c r="N356" s="76">
        <v>0</v>
      </c>
      <c r="O356" s="120">
        <v>0</v>
      </c>
      <c r="Q356" s="426"/>
      <c r="R356" s="538"/>
    </row>
    <row r="357" spans="1:18" ht="15.75">
      <c r="A357" s="552" t="s">
        <v>738</v>
      </c>
      <c r="B357" s="25">
        <v>1</v>
      </c>
      <c r="C357" s="120">
        <v>1</v>
      </c>
      <c r="D357" s="25">
        <v>0</v>
      </c>
      <c r="E357" s="76">
        <v>0</v>
      </c>
      <c r="F357" s="110">
        <v>0</v>
      </c>
      <c r="G357" s="76">
        <v>0</v>
      </c>
      <c r="H357" s="76">
        <v>1</v>
      </c>
      <c r="I357" s="76">
        <v>0</v>
      </c>
      <c r="J357" s="76">
        <v>1</v>
      </c>
      <c r="K357" s="76">
        <v>0</v>
      </c>
      <c r="L357" s="76">
        <v>0</v>
      </c>
      <c r="M357" s="76">
        <v>0</v>
      </c>
      <c r="N357" s="76">
        <v>0</v>
      </c>
      <c r="O357" s="120">
        <v>0</v>
      </c>
      <c r="Q357" s="426"/>
      <c r="R357" s="538"/>
    </row>
    <row r="358" spans="1:18" ht="15.75">
      <c r="A358" s="552" t="s">
        <v>739</v>
      </c>
      <c r="B358" s="25">
        <v>17</v>
      </c>
      <c r="C358" s="120">
        <v>10</v>
      </c>
      <c r="D358" s="25">
        <v>7</v>
      </c>
      <c r="E358" s="76">
        <v>1</v>
      </c>
      <c r="F358" s="110">
        <v>0</v>
      </c>
      <c r="G358" s="76">
        <v>0</v>
      </c>
      <c r="H358" s="76">
        <v>8</v>
      </c>
      <c r="I358" s="76">
        <v>3</v>
      </c>
      <c r="J358" s="76">
        <v>5</v>
      </c>
      <c r="K358" s="76">
        <v>1</v>
      </c>
      <c r="L358" s="76">
        <v>1</v>
      </c>
      <c r="M358" s="76">
        <v>0</v>
      </c>
      <c r="N358" s="76">
        <v>0</v>
      </c>
      <c r="O358" s="120">
        <v>0</v>
      </c>
      <c r="Q358" s="426"/>
      <c r="R358" s="538"/>
    </row>
    <row r="359" spans="1:18" ht="15.75">
      <c r="A359" s="552" t="s">
        <v>740</v>
      </c>
      <c r="B359" s="25">
        <v>1</v>
      </c>
      <c r="C359" s="120">
        <v>1</v>
      </c>
      <c r="D359" s="25">
        <v>0</v>
      </c>
      <c r="E359" s="76">
        <v>0</v>
      </c>
      <c r="F359" s="110">
        <v>0</v>
      </c>
      <c r="G359" s="76">
        <v>0</v>
      </c>
      <c r="H359" s="76">
        <v>1</v>
      </c>
      <c r="I359" s="76">
        <v>0</v>
      </c>
      <c r="J359" s="76">
        <v>1</v>
      </c>
      <c r="K359" s="76">
        <v>0</v>
      </c>
      <c r="L359" s="76">
        <v>0</v>
      </c>
      <c r="M359" s="76">
        <v>0</v>
      </c>
      <c r="N359" s="76">
        <v>0</v>
      </c>
      <c r="O359" s="120">
        <v>0</v>
      </c>
      <c r="Q359" s="426"/>
      <c r="R359" s="538"/>
    </row>
    <row r="360" spans="1:18" ht="15.75">
      <c r="A360" s="552" t="s">
        <v>741</v>
      </c>
      <c r="B360" s="25">
        <v>0</v>
      </c>
      <c r="C360" s="120">
        <v>0</v>
      </c>
      <c r="D360" s="25">
        <v>0</v>
      </c>
      <c r="E360" s="76">
        <v>0</v>
      </c>
      <c r="F360" s="110">
        <v>0</v>
      </c>
      <c r="G360" s="76">
        <v>0</v>
      </c>
      <c r="H360" s="76">
        <v>0</v>
      </c>
      <c r="I360" s="76">
        <v>0</v>
      </c>
      <c r="J360" s="76">
        <v>0</v>
      </c>
      <c r="K360" s="76">
        <v>0</v>
      </c>
      <c r="L360" s="76">
        <v>0</v>
      </c>
      <c r="M360" s="76">
        <v>0</v>
      </c>
      <c r="N360" s="76">
        <v>0</v>
      </c>
      <c r="O360" s="120">
        <v>0</v>
      </c>
      <c r="Q360" s="426"/>
      <c r="R360" s="538"/>
    </row>
    <row r="361" spans="1:18" ht="15.75">
      <c r="A361" s="552" t="s">
        <v>742</v>
      </c>
      <c r="B361" s="25">
        <v>1</v>
      </c>
      <c r="C361" s="120">
        <v>1</v>
      </c>
      <c r="D361" s="25">
        <v>0</v>
      </c>
      <c r="E361" s="76">
        <v>0</v>
      </c>
      <c r="F361" s="110">
        <v>0</v>
      </c>
      <c r="G361" s="76">
        <v>0</v>
      </c>
      <c r="H361" s="76">
        <v>1</v>
      </c>
      <c r="I361" s="76">
        <v>1</v>
      </c>
      <c r="J361" s="76">
        <v>0</v>
      </c>
      <c r="K361" s="76">
        <v>0</v>
      </c>
      <c r="L361" s="76">
        <v>0</v>
      </c>
      <c r="M361" s="76">
        <v>0</v>
      </c>
      <c r="N361" s="76">
        <v>0</v>
      </c>
      <c r="O361" s="120">
        <v>0</v>
      </c>
      <c r="Q361" s="426"/>
      <c r="R361" s="538"/>
    </row>
    <row r="362" spans="1:18" ht="15.75">
      <c r="A362" s="552" t="s">
        <v>743</v>
      </c>
      <c r="B362" s="25">
        <v>2</v>
      </c>
      <c r="C362" s="120">
        <v>1</v>
      </c>
      <c r="D362" s="25">
        <v>1</v>
      </c>
      <c r="E362" s="76">
        <v>0</v>
      </c>
      <c r="F362" s="110">
        <v>0</v>
      </c>
      <c r="G362" s="76">
        <v>0</v>
      </c>
      <c r="H362" s="76">
        <v>1</v>
      </c>
      <c r="I362" s="76">
        <v>0</v>
      </c>
      <c r="J362" s="76">
        <v>1</v>
      </c>
      <c r="K362" s="76">
        <v>0</v>
      </c>
      <c r="L362" s="76">
        <v>0</v>
      </c>
      <c r="M362" s="76">
        <v>0</v>
      </c>
      <c r="N362" s="76">
        <v>0</v>
      </c>
      <c r="O362" s="120">
        <v>0</v>
      </c>
      <c r="Q362" s="426"/>
      <c r="R362" s="538"/>
    </row>
    <row r="363" spans="1:18" ht="15.75">
      <c r="A363" s="552" t="s">
        <v>744</v>
      </c>
      <c r="B363" s="25">
        <v>19</v>
      </c>
      <c r="C363" s="120">
        <v>7</v>
      </c>
      <c r="D363" s="25">
        <v>12</v>
      </c>
      <c r="E363" s="76">
        <v>0</v>
      </c>
      <c r="F363" s="110">
        <v>0</v>
      </c>
      <c r="G363" s="76">
        <v>0</v>
      </c>
      <c r="H363" s="76">
        <v>5</v>
      </c>
      <c r="I363" s="76">
        <v>0</v>
      </c>
      <c r="J363" s="76">
        <v>5</v>
      </c>
      <c r="K363" s="76">
        <v>1</v>
      </c>
      <c r="L363" s="76">
        <v>0</v>
      </c>
      <c r="M363" s="76">
        <v>1</v>
      </c>
      <c r="N363" s="76">
        <v>1</v>
      </c>
      <c r="O363" s="120">
        <v>0</v>
      </c>
      <c r="Q363" s="426"/>
      <c r="R363" s="538"/>
    </row>
    <row r="364" spans="1:18" ht="15.75">
      <c r="A364" s="552" t="s">
        <v>745</v>
      </c>
      <c r="B364" s="25">
        <v>3</v>
      </c>
      <c r="C364" s="120">
        <v>3</v>
      </c>
      <c r="D364" s="25">
        <v>0</v>
      </c>
      <c r="E364" s="76">
        <v>0</v>
      </c>
      <c r="F364" s="110">
        <v>0</v>
      </c>
      <c r="G364" s="76">
        <v>0</v>
      </c>
      <c r="H364" s="76">
        <v>2</v>
      </c>
      <c r="I364" s="76">
        <v>0</v>
      </c>
      <c r="J364" s="76">
        <v>2</v>
      </c>
      <c r="K364" s="76">
        <v>1</v>
      </c>
      <c r="L364" s="76">
        <v>1</v>
      </c>
      <c r="M364" s="76">
        <v>0</v>
      </c>
      <c r="N364" s="76">
        <v>0</v>
      </c>
      <c r="O364" s="120">
        <v>0</v>
      </c>
      <c r="Q364" s="426"/>
      <c r="R364" s="538"/>
    </row>
    <row r="365" spans="1:18" ht="15.75">
      <c r="A365" s="552" t="s">
        <v>746</v>
      </c>
      <c r="B365" s="25">
        <v>25</v>
      </c>
      <c r="C365" s="120">
        <v>20</v>
      </c>
      <c r="D365" s="25">
        <v>5</v>
      </c>
      <c r="E365" s="76">
        <v>2</v>
      </c>
      <c r="F365" s="110">
        <v>0</v>
      </c>
      <c r="G365" s="76">
        <v>0</v>
      </c>
      <c r="H365" s="76">
        <v>13</v>
      </c>
      <c r="I365" s="76">
        <v>5</v>
      </c>
      <c r="J365" s="76">
        <v>8</v>
      </c>
      <c r="K365" s="76">
        <v>5</v>
      </c>
      <c r="L365" s="76">
        <v>4</v>
      </c>
      <c r="M365" s="76">
        <v>1</v>
      </c>
      <c r="N365" s="76">
        <v>0</v>
      </c>
      <c r="O365" s="120">
        <v>0</v>
      </c>
      <c r="Q365" s="426"/>
      <c r="R365" s="538"/>
    </row>
    <row r="366" spans="1:18" ht="15.75">
      <c r="A366" s="552" t="s">
        <v>747</v>
      </c>
      <c r="B366" s="25">
        <v>1</v>
      </c>
      <c r="C366" s="120">
        <v>0</v>
      </c>
      <c r="D366" s="25">
        <v>1</v>
      </c>
      <c r="E366" s="76">
        <v>0</v>
      </c>
      <c r="F366" s="110">
        <v>0</v>
      </c>
      <c r="G366" s="76">
        <v>0</v>
      </c>
      <c r="H366" s="76">
        <v>0</v>
      </c>
      <c r="I366" s="76">
        <v>0</v>
      </c>
      <c r="J366" s="76">
        <v>0</v>
      </c>
      <c r="K366" s="76">
        <v>0</v>
      </c>
      <c r="L366" s="76">
        <v>0</v>
      </c>
      <c r="M366" s="76">
        <v>0</v>
      </c>
      <c r="N366" s="76">
        <v>0</v>
      </c>
      <c r="O366" s="120">
        <v>0</v>
      </c>
      <c r="Q366" s="426"/>
      <c r="R366" s="538"/>
    </row>
    <row r="367" spans="1:18" ht="15.75">
      <c r="A367" s="552" t="s">
        <v>748</v>
      </c>
      <c r="B367" s="25">
        <v>11</v>
      </c>
      <c r="C367" s="120">
        <v>7</v>
      </c>
      <c r="D367" s="25">
        <v>4</v>
      </c>
      <c r="E367" s="76">
        <v>0</v>
      </c>
      <c r="F367" s="110">
        <v>0</v>
      </c>
      <c r="G367" s="76">
        <v>0</v>
      </c>
      <c r="H367" s="76">
        <v>6</v>
      </c>
      <c r="I367" s="76">
        <v>0</v>
      </c>
      <c r="J367" s="76">
        <v>6</v>
      </c>
      <c r="K367" s="76">
        <v>1</v>
      </c>
      <c r="L367" s="76">
        <v>1</v>
      </c>
      <c r="M367" s="76">
        <v>0</v>
      </c>
      <c r="N367" s="76">
        <v>0</v>
      </c>
      <c r="O367" s="120">
        <v>0</v>
      </c>
      <c r="Q367" s="426"/>
      <c r="R367" s="538"/>
    </row>
    <row r="368" spans="1:18" ht="15.75">
      <c r="A368" s="552" t="s">
        <v>749</v>
      </c>
      <c r="B368" s="25">
        <v>1</v>
      </c>
      <c r="C368" s="120">
        <v>1</v>
      </c>
      <c r="D368" s="25">
        <v>0</v>
      </c>
      <c r="E368" s="76">
        <v>0</v>
      </c>
      <c r="F368" s="110">
        <v>0</v>
      </c>
      <c r="G368" s="76">
        <v>0</v>
      </c>
      <c r="H368" s="76">
        <v>1</v>
      </c>
      <c r="I368" s="76">
        <v>0</v>
      </c>
      <c r="J368" s="76">
        <v>1</v>
      </c>
      <c r="K368" s="76">
        <v>0</v>
      </c>
      <c r="L368" s="76">
        <v>0</v>
      </c>
      <c r="M368" s="76">
        <v>0</v>
      </c>
      <c r="N368" s="76">
        <v>0</v>
      </c>
      <c r="O368" s="120">
        <v>0</v>
      </c>
      <c r="Q368" s="426"/>
      <c r="R368" s="538"/>
    </row>
    <row r="369" spans="1:18" ht="15.75">
      <c r="A369" s="552" t="s">
        <v>750</v>
      </c>
      <c r="B369" s="25">
        <v>1</v>
      </c>
      <c r="C369" s="120">
        <v>1</v>
      </c>
      <c r="D369" s="25">
        <v>0</v>
      </c>
      <c r="E369" s="76">
        <v>0</v>
      </c>
      <c r="F369" s="110">
        <v>0</v>
      </c>
      <c r="G369" s="76">
        <v>0</v>
      </c>
      <c r="H369" s="76">
        <v>1</v>
      </c>
      <c r="I369" s="76">
        <v>0</v>
      </c>
      <c r="J369" s="76">
        <v>1</v>
      </c>
      <c r="K369" s="76">
        <v>0</v>
      </c>
      <c r="L369" s="76">
        <v>0</v>
      </c>
      <c r="M369" s="76">
        <v>0</v>
      </c>
      <c r="N369" s="76">
        <v>0</v>
      </c>
      <c r="O369" s="120">
        <v>0</v>
      </c>
      <c r="Q369" s="426"/>
      <c r="R369" s="538"/>
    </row>
    <row r="370" spans="1:18" ht="15.75">
      <c r="A370" s="552" t="s">
        <v>751</v>
      </c>
      <c r="B370" s="25">
        <v>21</v>
      </c>
      <c r="C370" s="120">
        <v>14</v>
      </c>
      <c r="D370" s="25">
        <v>7</v>
      </c>
      <c r="E370" s="76">
        <v>2</v>
      </c>
      <c r="F370" s="110">
        <v>0</v>
      </c>
      <c r="G370" s="76">
        <v>0</v>
      </c>
      <c r="H370" s="76">
        <v>11</v>
      </c>
      <c r="I370" s="76">
        <v>1</v>
      </c>
      <c r="J370" s="76">
        <v>10</v>
      </c>
      <c r="K370" s="76">
        <v>1</v>
      </c>
      <c r="L370" s="76">
        <v>1</v>
      </c>
      <c r="M370" s="76">
        <v>0</v>
      </c>
      <c r="N370" s="76">
        <v>0</v>
      </c>
      <c r="O370" s="120">
        <v>0</v>
      </c>
      <c r="Q370" s="426"/>
      <c r="R370" s="538"/>
    </row>
    <row r="371" spans="1:18" ht="15.75">
      <c r="A371" s="552" t="s">
        <v>752</v>
      </c>
      <c r="B371" s="25">
        <v>5</v>
      </c>
      <c r="C371" s="120">
        <v>1</v>
      </c>
      <c r="D371" s="25">
        <v>4</v>
      </c>
      <c r="E371" s="76">
        <v>0</v>
      </c>
      <c r="F371" s="110">
        <v>0</v>
      </c>
      <c r="G371" s="76">
        <v>0</v>
      </c>
      <c r="H371" s="76">
        <v>1</v>
      </c>
      <c r="I371" s="76">
        <v>0</v>
      </c>
      <c r="J371" s="76">
        <v>1</v>
      </c>
      <c r="K371" s="76">
        <v>0</v>
      </c>
      <c r="L371" s="76">
        <v>0</v>
      </c>
      <c r="M371" s="76">
        <v>0</v>
      </c>
      <c r="N371" s="76">
        <v>0</v>
      </c>
      <c r="O371" s="120">
        <v>0</v>
      </c>
      <c r="Q371" s="426"/>
      <c r="R371" s="538"/>
    </row>
    <row r="372" spans="1:18" ht="15.75">
      <c r="A372" s="552" t="s">
        <v>753</v>
      </c>
      <c r="B372" s="25">
        <v>0</v>
      </c>
      <c r="C372" s="120">
        <v>0</v>
      </c>
      <c r="D372" s="25">
        <v>0</v>
      </c>
      <c r="E372" s="76">
        <v>0</v>
      </c>
      <c r="F372" s="110">
        <v>0</v>
      </c>
      <c r="G372" s="76">
        <v>0</v>
      </c>
      <c r="H372" s="76">
        <v>0</v>
      </c>
      <c r="I372" s="76">
        <v>0</v>
      </c>
      <c r="J372" s="76">
        <v>0</v>
      </c>
      <c r="K372" s="76">
        <v>0</v>
      </c>
      <c r="L372" s="76">
        <v>0</v>
      </c>
      <c r="M372" s="76">
        <v>0</v>
      </c>
      <c r="N372" s="76">
        <v>0</v>
      </c>
      <c r="O372" s="120">
        <v>0</v>
      </c>
      <c r="Q372" s="426"/>
      <c r="R372" s="538"/>
    </row>
    <row r="373" spans="1:18" ht="15.75">
      <c r="A373" s="552" t="s">
        <v>754</v>
      </c>
      <c r="B373" s="25">
        <v>7</v>
      </c>
      <c r="C373" s="120">
        <v>3</v>
      </c>
      <c r="D373" s="25">
        <v>4</v>
      </c>
      <c r="E373" s="76">
        <v>0</v>
      </c>
      <c r="F373" s="110">
        <v>0</v>
      </c>
      <c r="G373" s="76">
        <v>0</v>
      </c>
      <c r="H373" s="76">
        <v>3</v>
      </c>
      <c r="I373" s="76">
        <v>0</v>
      </c>
      <c r="J373" s="76">
        <v>3</v>
      </c>
      <c r="K373" s="76">
        <v>0</v>
      </c>
      <c r="L373" s="76">
        <v>0</v>
      </c>
      <c r="M373" s="76">
        <v>0</v>
      </c>
      <c r="N373" s="76">
        <v>0</v>
      </c>
      <c r="O373" s="120">
        <v>0</v>
      </c>
      <c r="Q373" s="426"/>
      <c r="R373" s="538"/>
    </row>
    <row r="374" spans="1:18" ht="15.75">
      <c r="A374" s="552" t="s">
        <v>755</v>
      </c>
      <c r="B374" s="25">
        <v>1</v>
      </c>
      <c r="C374" s="120">
        <v>1</v>
      </c>
      <c r="D374" s="25">
        <v>0</v>
      </c>
      <c r="E374" s="76">
        <v>0</v>
      </c>
      <c r="F374" s="110">
        <v>0</v>
      </c>
      <c r="G374" s="76">
        <v>0</v>
      </c>
      <c r="H374" s="76">
        <v>1</v>
      </c>
      <c r="I374" s="76">
        <v>0</v>
      </c>
      <c r="J374" s="76">
        <v>1</v>
      </c>
      <c r="K374" s="76">
        <v>0</v>
      </c>
      <c r="L374" s="76">
        <v>0</v>
      </c>
      <c r="M374" s="76">
        <v>0</v>
      </c>
      <c r="N374" s="76">
        <v>0</v>
      </c>
      <c r="O374" s="120">
        <v>0</v>
      </c>
      <c r="Q374" s="426"/>
      <c r="R374" s="538"/>
    </row>
    <row r="375" spans="1:18" ht="15.75">
      <c r="A375" s="552" t="s">
        <v>756</v>
      </c>
      <c r="B375" s="25">
        <v>0</v>
      </c>
      <c r="C375" s="120">
        <v>0</v>
      </c>
      <c r="D375" s="25">
        <v>0</v>
      </c>
      <c r="E375" s="76">
        <v>0</v>
      </c>
      <c r="F375" s="110">
        <v>0</v>
      </c>
      <c r="G375" s="76">
        <v>0</v>
      </c>
      <c r="H375" s="76">
        <v>0</v>
      </c>
      <c r="I375" s="76">
        <v>0</v>
      </c>
      <c r="J375" s="76">
        <v>0</v>
      </c>
      <c r="K375" s="76">
        <v>0</v>
      </c>
      <c r="L375" s="76">
        <v>0</v>
      </c>
      <c r="M375" s="76">
        <v>0</v>
      </c>
      <c r="N375" s="76">
        <v>0</v>
      </c>
      <c r="O375" s="120">
        <v>0</v>
      </c>
      <c r="Q375" s="426"/>
      <c r="R375" s="538"/>
    </row>
    <row r="376" spans="1:18" ht="15.75">
      <c r="A376" s="552" t="s">
        <v>757</v>
      </c>
      <c r="B376" s="25">
        <v>30</v>
      </c>
      <c r="C376" s="120">
        <v>12</v>
      </c>
      <c r="D376" s="25">
        <v>18</v>
      </c>
      <c r="E376" s="76">
        <v>1</v>
      </c>
      <c r="F376" s="110">
        <v>0</v>
      </c>
      <c r="G376" s="76">
        <v>0</v>
      </c>
      <c r="H376" s="76">
        <v>7</v>
      </c>
      <c r="I376" s="76">
        <v>2</v>
      </c>
      <c r="J376" s="76">
        <v>5</v>
      </c>
      <c r="K376" s="76">
        <v>3</v>
      </c>
      <c r="L376" s="76">
        <v>3</v>
      </c>
      <c r="M376" s="76">
        <v>0</v>
      </c>
      <c r="N376" s="76">
        <v>0</v>
      </c>
      <c r="O376" s="120">
        <v>1</v>
      </c>
      <c r="Q376" s="426"/>
      <c r="R376" s="538"/>
    </row>
    <row r="377" spans="1:18" ht="15.75">
      <c r="A377" s="552" t="s">
        <v>758</v>
      </c>
      <c r="B377" s="25">
        <v>0</v>
      </c>
      <c r="C377" s="120">
        <v>0</v>
      </c>
      <c r="D377" s="25">
        <v>0</v>
      </c>
      <c r="E377" s="76">
        <v>0</v>
      </c>
      <c r="F377" s="110">
        <v>0</v>
      </c>
      <c r="G377" s="76">
        <v>0</v>
      </c>
      <c r="H377" s="76">
        <v>0</v>
      </c>
      <c r="I377" s="76">
        <v>0</v>
      </c>
      <c r="J377" s="76">
        <v>0</v>
      </c>
      <c r="K377" s="76">
        <v>0</v>
      </c>
      <c r="L377" s="76">
        <v>0</v>
      </c>
      <c r="M377" s="76">
        <v>0</v>
      </c>
      <c r="N377" s="76">
        <v>0</v>
      </c>
      <c r="O377" s="120">
        <v>0</v>
      </c>
      <c r="Q377" s="426"/>
      <c r="R377" s="538"/>
    </row>
    <row r="378" spans="1:18" ht="15.75">
      <c r="A378" s="552" t="s">
        <v>759</v>
      </c>
      <c r="B378" s="25">
        <v>0</v>
      </c>
      <c r="C378" s="120">
        <v>0</v>
      </c>
      <c r="D378" s="25">
        <v>0</v>
      </c>
      <c r="E378" s="76">
        <v>0</v>
      </c>
      <c r="F378" s="110">
        <v>0</v>
      </c>
      <c r="G378" s="76">
        <v>0</v>
      </c>
      <c r="H378" s="76">
        <v>0</v>
      </c>
      <c r="I378" s="76">
        <v>0</v>
      </c>
      <c r="J378" s="76">
        <v>0</v>
      </c>
      <c r="K378" s="76">
        <v>0</v>
      </c>
      <c r="L378" s="76">
        <v>0</v>
      </c>
      <c r="M378" s="76">
        <v>0</v>
      </c>
      <c r="N378" s="76">
        <v>0</v>
      </c>
      <c r="O378" s="120">
        <v>0</v>
      </c>
      <c r="Q378" s="426"/>
      <c r="R378" s="538"/>
    </row>
    <row r="379" spans="1:18" ht="15.75">
      <c r="A379" s="552" t="s">
        <v>760</v>
      </c>
      <c r="B379" s="25">
        <v>1</v>
      </c>
      <c r="C379" s="120">
        <v>1</v>
      </c>
      <c r="D379" s="25">
        <v>0</v>
      </c>
      <c r="E379" s="76">
        <v>0</v>
      </c>
      <c r="F379" s="110">
        <v>0</v>
      </c>
      <c r="G379" s="76">
        <v>0</v>
      </c>
      <c r="H379" s="76">
        <v>1</v>
      </c>
      <c r="I379" s="76">
        <v>0</v>
      </c>
      <c r="J379" s="76">
        <v>1</v>
      </c>
      <c r="K379" s="76">
        <v>0</v>
      </c>
      <c r="L379" s="76">
        <v>0</v>
      </c>
      <c r="M379" s="76">
        <v>0</v>
      </c>
      <c r="N379" s="76">
        <v>0</v>
      </c>
      <c r="O379" s="120">
        <v>0</v>
      </c>
      <c r="Q379" s="426"/>
      <c r="R379" s="538"/>
    </row>
    <row r="380" spans="1:18" ht="15.75">
      <c r="A380" s="552" t="s">
        <v>761</v>
      </c>
      <c r="B380" s="25">
        <v>4</v>
      </c>
      <c r="C380" s="120">
        <v>2</v>
      </c>
      <c r="D380" s="25">
        <v>2</v>
      </c>
      <c r="E380" s="76">
        <v>0</v>
      </c>
      <c r="F380" s="110">
        <v>0</v>
      </c>
      <c r="G380" s="76">
        <v>0</v>
      </c>
      <c r="H380" s="76">
        <v>2</v>
      </c>
      <c r="I380" s="76">
        <v>1</v>
      </c>
      <c r="J380" s="76">
        <v>1</v>
      </c>
      <c r="K380" s="76">
        <v>0</v>
      </c>
      <c r="L380" s="76">
        <v>0</v>
      </c>
      <c r="M380" s="76">
        <v>0</v>
      </c>
      <c r="N380" s="76">
        <v>0</v>
      </c>
      <c r="O380" s="120">
        <v>0</v>
      </c>
      <c r="Q380" s="426"/>
      <c r="R380" s="538"/>
    </row>
    <row r="381" spans="1:18" ht="15.75">
      <c r="A381" s="552" t="s">
        <v>762</v>
      </c>
      <c r="B381" s="25">
        <v>0</v>
      </c>
      <c r="C381" s="120">
        <v>0</v>
      </c>
      <c r="D381" s="25">
        <v>0</v>
      </c>
      <c r="E381" s="76">
        <v>0</v>
      </c>
      <c r="F381" s="110">
        <v>0</v>
      </c>
      <c r="G381" s="76">
        <v>0</v>
      </c>
      <c r="H381" s="76">
        <v>0</v>
      </c>
      <c r="I381" s="76">
        <v>0</v>
      </c>
      <c r="J381" s="76">
        <v>0</v>
      </c>
      <c r="K381" s="76">
        <v>0</v>
      </c>
      <c r="L381" s="76">
        <v>0</v>
      </c>
      <c r="M381" s="76">
        <v>0</v>
      </c>
      <c r="N381" s="76">
        <v>0</v>
      </c>
      <c r="O381" s="120">
        <v>0</v>
      </c>
      <c r="Q381" s="426"/>
      <c r="R381" s="538"/>
    </row>
    <row r="382" spans="1:18" ht="15.75">
      <c r="A382" s="552" t="s">
        <v>763</v>
      </c>
      <c r="B382" s="25">
        <v>0</v>
      </c>
      <c r="C382" s="120">
        <v>0</v>
      </c>
      <c r="D382" s="25">
        <v>0</v>
      </c>
      <c r="E382" s="76">
        <v>0</v>
      </c>
      <c r="F382" s="110">
        <v>0</v>
      </c>
      <c r="G382" s="76">
        <v>0</v>
      </c>
      <c r="H382" s="76">
        <v>0</v>
      </c>
      <c r="I382" s="76">
        <v>0</v>
      </c>
      <c r="J382" s="76">
        <v>0</v>
      </c>
      <c r="K382" s="76">
        <v>0</v>
      </c>
      <c r="L382" s="76">
        <v>0</v>
      </c>
      <c r="M382" s="76">
        <v>0</v>
      </c>
      <c r="N382" s="76">
        <v>0</v>
      </c>
      <c r="O382" s="120">
        <v>0</v>
      </c>
      <c r="Q382" s="426"/>
      <c r="R382" s="538"/>
    </row>
    <row r="383" spans="1:18" ht="15.75">
      <c r="A383" s="552" t="s">
        <v>764</v>
      </c>
      <c r="B383" s="25">
        <v>1</v>
      </c>
      <c r="C383" s="120">
        <v>1</v>
      </c>
      <c r="D383" s="25">
        <v>0</v>
      </c>
      <c r="E383" s="76">
        <v>0</v>
      </c>
      <c r="F383" s="110">
        <v>0</v>
      </c>
      <c r="G383" s="76">
        <v>0</v>
      </c>
      <c r="H383" s="76">
        <v>1</v>
      </c>
      <c r="I383" s="76">
        <v>0</v>
      </c>
      <c r="J383" s="76">
        <v>1</v>
      </c>
      <c r="K383" s="76">
        <v>0</v>
      </c>
      <c r="L383" s="76">
        <v>0</v>
      </c>
      <c r="M383" s="76">
        <v>0</v>
      </c>
      <c r="N383" s="76">
        <v>0</v>
      </c>
      <c r="O383" s="120">
        <v>0</v>
      </c>
      <c r="Q383" s="426"/>
      <c r="R383" s="538"/>
    </row>
    <row r="384" spans="1:18" ht="15.75">
      <c r="A384" s="552" t="s">
        <v>765</v>
      </c>
      <c r="B384" s="25">
        <v>0</v>
      </c>
      <c r="C384" s="120">
        <v>0</v>
      </c>
      <c r="D384" s="25">
        <v>0</v>
      </c>
      <c r="E384" s="76">
        <v>0</v>
      </c>
      <c r="F384" s="110">
        <v>0</v>
      </c>
      <c r="G384" s="76">
        <v>0</v>
      </c>
      <c r="H384" s="76">
        <v>0</v>
      </c>
      <c r="I384" s="76">
        <v>0</v>
      </c>
      <c r="J384" s="76">
        <v>0</v>
      </c>
      <c r="K384" s="76">
        <v>0</v>
      </c>
      <c r="L384" s="76">
        <v>0</v>
      </c>
      <c r="M384" s="76">
        <v>0</v>
      </c>
      <c r="N384" s="76">
        <v>0</v>
      </c>
      <c r="O384" s="120">
        <v>0</v>
      </c>
      <c r="Q384" s="426"/>
      <c r="R384" s="538"/>
    </row>
    <row r="385" spans="1:18" ht="15.75">
      <c r="A385" s="552" t="s">
        <v>766</v>
      </c>
      <c r="B385" s="25">
        <v>2</v>
      </c>
      <c r="C385" s="120">
        <v>1</v>
      </c>
      <c r="D385" s="25">
        <v>1</v>
      </c>
      <c r="E385" s="76">
        <v>0</v>
      </c>
      <c r="F385" s="110">
        <v>0</v>
      </c>
      <c r="G385" s="76">
        <v>0</v>
      </c>
      <c r="H385" s="76">
        <v>1</v>
      </c>
      <c r="I385" s="76">
        <v>0</v>
      </c>
      <c r="J385" s="76">
        <v>1</v>
      </c>
      <c r="K385" s="76">
        <v>0</v>
      </c>
      <c r="L385" s="76">
        <v>0</v>
      </c>
      <c r="M385" s="76">
        <v>0</v>
      </c>
      <c r="N385" s="76">
        <v>0</v>
      </c>
      <c r="O385" s="120">
        <v>0</v>
      </c>
      <c r="Q385" s="426"/>
      <c r="R385" s="538"/>
    </row>
    <row r="386" spans="1:18" ht="15.75">
      <c r="A386" s="552" t="s">
        <v>767</v>
      </c>
      <c r="B386" s="25">
        <v>0</v>
      </c>
      <c r="C386" s="120">
        <v>0</v>
      </c>
      <c r="D386" s="25">
        <v>0</v>
      </c>
      <c r="E386" s="76">
        <v>0</v>
      </c>
      <c r="F386" s="110">
        <v>0</v>
      </c>
      <c r="G386" s="76">
        <v>0</v>
      </c>
      <c r="H386" s="76">
        <v>0</v>
      </c>
      <c r="I386" s="76">
        <v>0</v>
      </c>
      <c r="J386" s="76">
        <v>0</v>
      </c>
      <c r="K386" s="76">
        <v>0</v>
      </c>
      <c r="L386" s="76">
        <v>0</v>
      </c>
      <c r="M386" s="76">
        <v>0</v>
      </c>
      <c r="N386" s="76">
        <v>0</v>
      </c>
      <c r="O386" s="120">
        <v>0</v>
      </c>
      <c r="Q386" s="426"/>
      <c r="R386" s="538"/>
    </row>
    <row r="387" spans="1:18" ht="15.75">
      <c r="A387" s="552" t="s">
        <v>768</v>
      </c>
      <c r="B387" s="25">
        <v>21</v>
      </c>
      <c r="C387" s="120">
        <v>12</v>
      </c>
      <c r="D387" s="25">
        <v>9</v>
      </c>
      <c r="E387" s="76">
        <v>1</v>
      </c>
      <c r="F387" s="110">
        <v>1</v>
      </c>
      <c r="G387" s="76">
        <v>0</v>
      </c>
      <c r="H387" s="76">
        <v>7</v>
      </c>
      <c r="I387" s="76">
        <v>3</v>
      </c>
      <c r="J387" s="76">
        <v>4</v>
      </c>
      <c r="K387" s="76">
        <v>3</v>
      </c>
      <c r="L387" s="76">
        <v>3</v>
      </c>
      <c r="M387" s="76">
        <v>0</v>
      </c>
      <c r="N387" s="76">
        <v>0</v>
      </c>
      <c r="O387" s="120">
        <v>0</v>
      </c>
      <c r="Q387" s="426"/>
      <c r="R387" s="538"/>
    </row>
    <row r="388" spans="1:18" ht="15.75">
      <c r="A388" s="552" t="s">
        <v>769</v>
      </c>
      <c r="B388" s="25">
        <v>13</v>
      </c>
      <c r="C388" s="120">
        <v>6</v>
      </c>
      <c r="D388" s="25">
        <v>7</v>
      </c>
      <c r="E388" s="76">
        <v>0</v>
      </c>
      <c r="F388" s="110">
        <v>0</v>
      </c>
      <c r="G388" s="76">
        <v>0</v>
      </c>
      <c r="H388" s="76">
        <v>4</v>
      </c>
      <c r="I388" s="76">
        <v>2</v>
      </c>
      <c r="J388" s="76">
        <v>2</v>
      </c>
      <c r="K388" s="76">
        <v>2</v>
      </c>
      <c r="L388" s="76">
        <v>2</v>
      </c>
      <c r="M388" s="76">
        <v>0</v>
      </c>
      <c r="N388" s="76">
        <v>0</v>
      </c>
      <c r="O388" s="120">
        <v>0</v>
      </c>
      <c r="Q388" s="426"/>
      <c r="R388" s="538"/>
    </row>
    <row r="389" spans="1:18" ht="15.75">
      <c r="A389" s="552" t="s">
        <v>770</v>
      </c>
      <c r="B389" s="25">
        <v>1</v>
      </c>
      <c r="C389" s="120">
        <v>1</v>
      </c>
      <c r="D389" s="25">
        <v>0</v>
      </c>
      <c r="E389" s="76">
        <v>0</v>
      </c>
      <c r="F389" s="110">
        <v>0</v>
      </c>
      <c r="G389" s="76">
        <v>0</v>
      </c>
      <c r="H389" s="76">
        <v>1</v>
      </c>
      <c r="I389" s="76">
        <v>0</v>
      </c>
      <c r="J389" s="76">
        <v>1</v>
      </c>
      <c r="K389" s="76">
        <v>0</v>
      </c>
      <c r="L389" s="76">
        <v>0</v>
      </c>
      <c r="M389" s="76">
        <v>0</v>
      </c>
      <c r="N389" s="76">
        <v>0</v>
      </c>
      <c r="O389" s="120">
        <v>0</v>
      </c>
      <c r="Q389" s="426"/>
      <c r="R389" s="538"/>
    </row>
    <row r="390" spans="1:18" ht="15.75">
      <c r="A390" s="552" t="s">
        <v>771</v>
      </c>
      <c r="B390" s="25">
        <v>1</v>
      </c>
      <c r="C390" s="120">
        <v>1</v>
      </c>
      <c r="D390" s="25">
        <v>0</v>
      </c>
      <c r="E390" s="76">
        <v>0</v>
      </c>
      <c r="F390" s="110">
        <v>0</v>
      </c>
      <c r="G390" s="76">
        <v>0</v>
      </c>
      <c r="H390" s="76">
        <v>1</v>
      </c>
      <c r="I390" s="76">
        <v>1</v>
      </c>
      <c r="J390" s="76">
        <v>0</v>
      </c>
      <c r="K390" s="76">
        <v>0</v>
      </c>
      <c r="L390" s="76">
        <v>0</v>
      </c>
      <c r="M390" s="76">
        <v>0</v>
      </c>
      <c r="N390" s="76">
        <v>0</v>
      </c>
      <c r="O390" s="120">
        <v>0</v>
      </c>
      <c r="Q390" s="426"/>
      <c r="R390" s="538"/>
    </row>
    <row r="391" spans="1:18" ht="15.75">
      <c r="A391" s="552" t="s">
        <v>772</v>
      </c>
      <c r="B391" s="25">
        <v>0</v>
      </c>
      <c r="C391" s="120">
        <v>0</v>
      </c>
      <c r="D391" s="25">
        <v>0</v>
      </c>
      <c r="E391" s="76">
        <v>0</v>
      </c>
      <c r="F391" s="110">
        <v>0</v>
      </c>
      <c r="G391" s="76">
        <v>0</v>
      </c>
      <c r="H391" s="76">
        <v>0</v>
      </c>
      <c r="I391" s="76">
        <v>0</v>
      </c>
      <c r="J391" s="76">
        <v>0</v>
      </c>
      <c r="K391" s="76">
        <v>0</v>
      </c>
      <c r="L391" s="76">
        <v>0</v>
      </c>
      <c r="M391" s="76">
        <v>0</v>
      </c>
      <c r="N391" s="76">
        <v>0</v>
      </c>
      <c r="O391" s="120">
        <v>0</v>
      </c>
      <c r="Q391" s="426"/>
      <c r="R391" s="538"/>
    </row>
    <row r="392" spans="1:18" ht="15.75">
      <c r="A392" s="552" t="s">
        <v>773</v>
      </c>
      <c r="B392" s="25">
        <v>0</v>
      </c>
      <c r="C392" s="120">
        <v>0</v>
      </c>
      <c r="D392" s="25">
        <v>0</v>
      </c>
      <c r="E392" s="76">
        <v>0</v>
      </c>
      <c r="F392" s="110">
        <v>0</v>
      </c>
      <c r="G392" s="76">
        <v>0</v>
      </c>
      <c r="H392" s="76">
        <v>0</v>
      </c>
      <c r="I392" s="76">
        <v>0</v>
      </c>
      <c r="J392" s="76">
        <v>0</v>
      </c>
      <c r="K392" s="76">
        <v>0</v>
      </c>
      <c r="L392" s="76">
        <v>0</v>
      </c>
      <c r="M392" s="76">
        <v>0</v>
      </c>
      <c r="N392" s="76">
        <v>0</v>
      </c>
      <c r="O392" s="120">
        <v>0</v>
      </c>
      <c r="Q392" s="426"/>
      <c r="R392" s="538"/>
    </row>
    <row r="393" spans="1:18" ht="15.75">
      <c r="A393" s="552" t="s">
        <v>774</v>
      </c>
      <c r="B393" s="25">
        <v>0</v>
      </c>
      <c r="C393" s="120">
        <v>0</v>
      </c>
      <c r="D393" s="25">
        <v>0</v>
      </c>
      <c r="E393" s="76">
        <v>0</v>
      </c>
      <c r="F393" s="110">
        <v>0</v>
      </c>
      <c r="G393" s="76">
        <v>0</v>
      </c>
      <c r="H393" s="76">
        <v>0</v>
      </c>
      <c r="I393" s="76">
        <v>0</v>
      </c>
      <c r="J393" s="76">
        <v>0</v>
      </c>
      <c r="K393" s="76">
        <v>0</v>
      </c>
      <c r="L393" s="76">
        <v>0</v>
      </c>
      <c r="M393" s="76">
        <v>0</v>
      </c>
      <c r="N393" s="76">
        <v>0</v>
      </c>
      <c r="O393" s="120">
        <v>0</v>
      </c>
      <c r="Q393" s="426"/>
      <c r="R393" s="538"/>
    </row>
    <row r="394" spans="1:18" ht="15.75">
      <c r="A394" s="552" t="s">
        <v>775</v>
      </c>
      <c r="B394" s="25">
        <v>0</v>
      </c>
      <c r="C394" s="120">
        <v>0</v>
      </c>
      <c r="D394" s="25">
        <v>0</v>
      </c>
      <c r="E394" s="76">
        <v>0</v>
      </c>
      <c r="F394" s="110">
        <v>0</v>
      </c>
      <c r="G394" s="76">
        <v>0</v>
      </c>
      <c r="H394" s="76">
        <v>0</v>
      </c>
      <c r="I394" s="76">
        <v>0</v>
      </c>
      <c r="J394" s="76">
        <v>0</v>
      </c>
      <c r="K394" s="76">
        <v>0</v>
      </c>
      <c r="L394" s="76">
        <v>0</v>
      </c>
      <c r="M394" s="76">
        <v>0</v>
      </c>
      <c r="N394" s="76">
        <v>0</v>
      </c>
      <c r="O394" s="120">
        <v>0</v>
      </c>
      <c r="Q394" s="426"/>
      <c r="R394" s="538"/>
    </row>
    <row r="395" spans="1:18" ht="15.75">
      <c r="A395" s="552" t="s">
        <v>776</v>
      </c>
      <c r="B395" s="25">
        <v>0</v>
      </c>
      <c r="C395" s="120">
        <v>0</v>
      </c>
      <c r="D395" s="25">
        <v>0</v>
      </c>
      <c r="E395" s="76">
        <v>0</v>
      </c>
      <c r="F395" s="110">
        <v>0</v>
      </c>
      <c r="G395" s="76">
        <v>0</v>
      </c>
      <c r="H395" s="76">
        <v>0</v>
      </c>
      <c r="I395" s="76">
        <v>0</v>
      </c>
      <c r="J395" s="76">
        <v>0</v>
      </c>
      <c r="K395" s="76">
        <v>0</v>
      </c>
      <c r="L395" s="76">
        <v>0</v>
      </c>
      <c r="M395" s="76">
        <v>0</v>
      </c>
      <c r="N395" s="76">
        <v>0</v>
      </c>
      <c r="O395" s="120">
        <v>0</v>
      </c>
      <c r="Q395" s="426"/>
      <c r="R395" s="538"/>
    </row>
    <row r="396" spans="1:18" ht="15.75">
      <c r="A396" s="552" t="s">
        <v>777</v>
      </c>
      <c r="B396" s="25">
        <v>1</v>
      </c>
      <c r="C396" s="120">
        <v>1</v>
      </c>
      <c r="D396" s="25">
        <v>0</v>
      </c>
      <c r="E396" s="76">
        <v>0</v>
      </c>
      <c r="F396" s="110">
        <v>0</v>
      </c>
      <c r="G396" s="76">
        <v>0</v>
      </c>
      <c r="H396" s="76">
        <v>1</v>
      </c>
      <c r="I396" s="76">
        <v>0</v>
      </c>
      <c r="J396" s="76">
        <v>1</v>
      </c>
      <c r="K396" s="76">
        <v>0</v>
      </c>
      <c r="L396" s="76">
        <v>0</v>
      </c>
      <c r="M396" s="76">
        <v>0</v>
      </c>
      <c r="N396" s="76">
        <v>0</v>
      </c>
      <c r="O396" s="120">
        <v>0</v>
      </c>
      <c r="Q396" s="426"/>
      <c r="R396" s="538"/>
    </row>
    <row r="397" spans="1:18" ht="15.75">
      <c r="A397" s="552" t="s">
        <v>778</v>
      </c>
      <c r="B397" s="25">
        <v>0</v>
      </c>
      <c r="C397" s="120">
        <v>0</v>
      </c>
      <c r="D397" s="25">
        <v>0</v>
      </c>
      <c r="E397" s="76">
        <v>0</v>
      </c>
      <c r="F397" s="110">
        <v>0</v>
      </c>
      <c r="G397" s="76">
        <v>0</v>
      </c>
      <c r="H397" s="76">
        <v>0</v>
      </c>
      <c r="I397" s="76">
        <v>0</v>
      </c>
      <c r="J397" s="76">
        <v>0</v>
      </c>
      <c r="K397" s="76">
        <v>0</v>
      </c>
      <c r="L397" s="76">
        <v>0</v>
      </c>
      <c r="M397" s="76">
        <v>0</v>
      </c>
      <c r="N397" s="76">
        <v>0</v>
      </c>
      <c r="O397" s="120">
        <v>0</v>
      </c>
      <c r="Q397" s="426"/>
      <c r="R397" s="538"/>
    </row>
    <row r="398" spans="1:18" ht="15.75">
      <c r="A398" s="552" t="s">
        <v>779</v>
      </c>
      <c r="B398" s="25">
        <v>0</v>
      </c>
      <c r="C398" s="120">
        <v>0</v>
      </c>
      <c r="D398" s="25">
        <v>0</v>
      </c>
      <c r="E398" s="76">
        <v>0</v>
      </c>
      <c r="F398" s="110">
        <v>0</v>
      </c>
      <c r="G398" s="76">
        <v>0</v>
      </c>
      <c r="H398" s="76">
        <v>0</v>
      </c>
      <c r="I398" s="76">
        <v>0</v>
      </c>
      <c r="J398" s="76">
        <v>0</v>
      </c>
      <c r="K398" s="76">
        <v>0</v>
      </c>
      <c r="L398" s="76">
        <v>0</v>
      </c>
      <c r="M398" s="76">
        <v>0</v>
      </c>
      <c r="N398" s="76">
        <v>0</v>
      </c>
      <c r="O398" s="120">
        <v>0</v>
      </c>
      <c r="Q398" s="426"/>
      <c r="R398" s="538"/>
    </row>
    <row r="399" spans="1:18" ht="15.75">
      <c r="A399" s="552" t="s">
        <v>780</v>
      </c>
      <c r="B399" s="25">
        <v>6</v>
      </c>
      <c r="C399" s="120">
        <v>2</v>
      </c>
      <c r="D399" s="25">
        <v>4</v>
      </c>
      <c r="E399" s="76">
        <v>0</v>
      </c>
      <c r="F399" s="110">
        <v>0</v>
      </c>
      <c r="G399" s="76">
        <v>0</v>
      </c>
      <c r="H399" s="76">
        <v>2</v>
      </c>
      <c r="I399" s="76">
        <v>1</v>
      </c>
      <c r="J399" s="76">
        <v>1</v>
      </c>
      <c r="K399" s="76">
        <v>0</v>
      </c>
      <c r="L399" s="76">
        <v>0</v>
      </c>
      <c r="M399" s="76">
        <v>0</v>
      </c>
      <c r="N399" s="76">
        <v>0</v>
      </c>
      <c r="O399" s="120">
        <v>0</v>
      </c>
      <c r="Q399" s="426"/>
      <c r="R399" s="538"/>
    </row>
    <row r="400" spans="1:18" ht="15.75">
      <c r="A400" s="552" t="s">
        <v>781</v>
      </c>
      <c r="B400" s="25">
        <v>0</v>
      </c>
      <c r="C400" s="120">
        <v>0</v>
      </c>
      <c r="D400" s="25">
        <v>0</v>
      </c>
      <c r="E400" s="76">
        <v>0</v>
      </c>
      <c r="F400" s="110">
        <v>0</v>
      </c>
      <c r="G400" s="76">
        <v>0</v>
      </c>
      <c r="H400" s="76">
        <v>0</v>
      </c>
      <c r="I400" s="76">
        <v>0</v>
      </c>
      <c r="J400" s="76">
        <v>0</v>
      </c>
      <c r="K400" s="76">
        <v>0</v>
      </c>
      <c r="L400" s="76">
        <v>0</v>
      </c>
      <c r="M400" s="76">
        <v>0</v>
      </c>
      <c r="N400" s="76">
        <v>0</v>
      </c>
      <c r="O400" s="120">
        <v>0</v>
      </c>
      <c r="Q400" s="426"/>
      <c r="R400" s="538"/>
    </row>
    <row r="401" spans="1:17" ht="15.75">
      <c r="A401" s="552" t="s">
        <v>782</v>
      </c>
      <c r="B401" s="25">
        <v>0</v>
      </c>
      <c r="C401" s="120">
        <v>0</v>
      </c>
      <c r="D401" s="25">
        <v>0</v>
      </c>
      <c r="E401" s="76">
        <v>0</v>
      </c>
      <c r="F401" s="110">
        <v>0</v>
      </c>
      <c r="G401" s="76">
        <v>0</v>
      </c>
      <c r="H401" s="76">
        <v>0</v>
      </c>
      <c r="I401" s="76">
        <v>0</v>
      </c>
      <c r="J401" s="76">
        <v>0</v>
      </c>
      <c r="K401" s="76">
        <v>0</v>
      </c>
      <c r="L401" s="76">
        <v>0</v>
      </c>
      <c r="M401" s="76">
        <v>0</v>
      </c>
      <c r="N401" s="76">
        <v>0</v>
      </c>
      <c r="O401" s="120">
        <v>0</v>
      </c>
      <c r="Q401" s="426"/>
    </row>
    <row r="402" spans="1:17" ht="15.75">
      <c r="A402" s="552" t="s">
        <v>783</v>
      </c>
      <c r="B402" s="25">
        <v>1</v>
      </c>
      <c r="C402" s="120">
        <v>1</v>
      </c>
      <c r="D402" s="25">
        <v>0</v>
      </c>
      <c r="E402" s="76">
        <v>0</v>
      </c>
      <c r="F402" s="110">
        <v>0</v>
      </c>
      <c r="G402" s="76">
        <v>0</v>
      </c>
      <c r="H402" s="76">
        <v>1</v>
      </c>
      <c r="I402" s="76">
        <v>0</v>
      </c>
      <c r="J402" s="76">
        <v>1</v>
      </c>
      <c r="K402" s="76">
        <v>0</v>
      </c>
      <c r="L402" s="76">
        <v>0</v>
      </c>
      <c r="M402" s="76">
        <v>0</v>
      </c>
      <c r="N402" s="76">
        <v>0</v>
      </c>
      <c r="O402" s="120">
        <v>0</v>
      </c>
      <c r="Q402" s="426"/>
    </row>
    <row r="403" spans="1:17" ht="15.75">
      <c r="A403" s="552" t="s">
        <v>784</v>
      </c>
      <c r="B403" s="25">
        <v>0</v>
      </c>
      <c r="C403" s="120">
        <v>0</v>
      </c>
      <c r="D403" s="25">
        <v>0</v>
      </c>
      <c r="E403" s="76">
        <v>0</v>
      </c>
      <c r="F403" s="110">
        <v>0</v>
      </c>
      <c r="G403" s="76">
        <v>0</v>
      </c>
      <c r="H403" s="76">
        <v>0</v>
      </c>
      <c r="I403" s="76">
        <v>0</v>
      </c>
      <c r="J403" s="76">
        <v>0</v>
      </c>
      <c r="K403" s="76">
        <v>0</v>
      </c>
      <c r="L403" s="76">
        <v>0</v>
      </c>
      <c r="M403" s="76">
        <v>0</v>
      </c>
      <c r="N403" s="76">
        <v>0</v>
      </c>
      <c r="O403" s="120">
        <v>0</v>
      </c>
      <c r="Q403" s="426"/>
    </row>
    <row r="404" spans="1:17" ht="15.75">
      <c r="A404" s="552" t="s">
        <v>785</v>
      </c>
      <c r="B404" s="25">
        <v>0</v>
      </c>
      <c r="C404" s="120">
        <v>0</v>
      </c>
      <c r="D404" s="25">
        <v>0</v>
      </c>
      <c r="E404" s="76">
        <v>0</v>
      </c>
      <c r="F404" s="110">
        <v>0</v>
      </c>
      <c r="G404" s="76">
        <v>0</v>
      </c>
      <c r="H404" s="76">
        <v>0</v>
      </c>
      <c r="I404" s="76">
        <v>0</v>
      </c>
      <c r="J404" s="76">
        <v>0</v>
      </c>
      <c r="K404" s="76">
        <v>0</v>
      </c>
      <c r="L404" s="76">
        <v>0</v>
      </c>
      <c r="M404" s="76">
        <v>0</v>
      </c>
      <c r="N404" s="76">
        <v>0</v>
      </c>
      <c r="O404" s="120">
        <v>0</v>
      </c>
      <c r="Q404" s="426"/>
    </row>
    <row r="405" spans="1:17" ht="15.75">
      <c r="A405" s="552" t="s">
        <v>786</v>
      </c>
      <c r="B405" s="25">
        <v>1</v>
      </c>
      <c r="C405" s="120">
        <v>1</v>
      </c>
      <c r="D405" s="25">
        <v>0</v>
      </c>
      <c r="E405" s="76">
        <v>0</v>
      </c>
      <c r="F405" s="110">
        <v>0</v>
      </c>
      <c r="G405" s="76">
        <v>0</v>
      </c>
      <c r="H405" s="76">
        <v>1</v>
      </c>
      <c r="I405" s="76">
        <v>0</v>
      </c>
      <c r="J405" s="76">
        <v>1</v>
      </c>
      <c r="K405" s="76">
        <v>0</v>
      </c>
      <c r="L405" s="76">
        <v>0</v>
      </c>
      <c r="M405" s="76">
        <v>0</v>
      </c>
      <c r="N405" s="76">
        <v>0</v>
      </c>
      <c r="O405" s="120">
        <v>0</v>
      </c>
      <c r="Q405" s="426"/>
    </row>
    <row r="406" spans="1:17" ht="15.75">
      <c r="A406" s="552" t="s">
        <v>787</v>
      </c>
      <c r="B406" s="25">
        <v>1</v>
      </c>
      <c r="C406" s="120">
        <v>1</v>
      </c>
      <c r="D406" s="25">
        <v>0</v>
      </c>
      <c r="E406" s="76">
        <v>0</v>
      </c>
      <c r="F406" s="110">
        <v>0</v>
      </c>
      <c r="G406" s="76">
        <v>0</v>
      </c>
      <c r="H406" s="76">
        <v>1</v>
      </c>
      <c r="I406" s="76">
        <v>0</v>
      </c>
      <c r="J406" s="76">
        <v>1</v>
      </c>
      <c r="K406" s="76">
        <v>0</v>
      </c>
      <c r="L406" s="76">
        <v>0</v>
      </c>
      <c r="M406" s="76">
        <v>0</v>
      </c>
      <c r="N406" s="76">
        <v>0</v>
      </c>
      <c r="O406" s="120">
        <v>0</v>
      </c>
      <c r="Q406" s="426"/>
    </row>
    <row r="407" spans="1:17" ht="15.75">
      <c r="A407" s="552" t="s">
        <v>788</v>
      </c>
      <c r="B407" s="25">
        <v>1</v>
      </c>
      <c r="C407" s="120">
        <v>1</v>
      </c>
      <c r="D407" s="25">
        <v>0</v>
      </c>
      <c r="E407" s="76">
        <v>0</v>
      </c>
      <c r="F407" s="110">
        <v>0</v>
      </c>
      <c r="G407" s="76">
        <v>0</v>
      </c>
      <c r="H407" s="76">
        <v>1</v>
      </c>
      <c r="I407" s="76">
        <v>0</v>
      </c>
      <c r="J407" s="76">
        <v>1</v>
      </c>
      <c r="K407" s="76">
        <v>0</v>
      </c>
      <c r="L407" s="76">
        <v>0</v>
      </c>
      <c r="M407" s="76">
        <v>0</v>
      </c>
      <c r="N407" s="76">
        <v>0</v>
      </c>
      <c r="O407" s="120">
        <v>0</v>
      </c>
      <c r="Q407" s="426"/>
    </row>
    <row r="408" spans="1:17" ht="15.75">
      <c r="A408" s="552" t="s">
        <v>789</v>
      </c>
      <c r="B408" s="25">
        <v>2</v>
      </c>
      <c r="C408" s="120">
        <v>2</v>
      </c>
      <c r="D408" s="25">
        <v>0</v>
      </c>
      <c r="E408" s="76">
        <v>0</v>
      </c>
      <c r="F408" s="110">
        <v>0</v>
      </c>
      <c r="G408" s="76">
        <v>0</v>
      </c>
      <c r="H408" s="76">
        <v>0</v>
      </c>
      <c r="I408" s="76">
        <v>0</v>
      </c>
      <c r="J408" s="76">
        <v>0</v>
      </c>
      <c r="K408" s="76">
        <v>1</v>
      </c>
      <c r="L408" s="76">
        <v>0</v>
      </c>
      <c r="M408" s="76">
        <v>1</v>
      </c>
      <c r="N408" s="76">
        <v>0</v>
      </c>
      <c r="O408" s="120">
        <v>1</v>
      </c>
      <c r="Q408" s="426"/>
    </row>
    <row r="409" spans="1:17" ht="15.75">
      <c r="A409" s="552" t="s">
        <v>790</v>
      </c>
      <c r="B409" s="25">
        <v>22</v>
      </c>
      <c r="C409" s="120">
        <v>10</v>
      </c>
      <c r="D409" s="25">
        <v>12</v>
      </c>
      <c r="E409" s="76">
        <v>0</v>
      </c>
      <c r="F409" s="110">
        <v>0</v>
      </c>
      <c r="G409" s="76">
        <v>0</v>
      </c>
      <c r="H409" s="76">
        <v>5</v>
      </c>
      <c r="I409" s="76">
        <v>0</v>
      </c>
      <c r="J409" s="76">
        <v>5</v>
      </c>
      <c r="K409" s="76">
        <v>5</v>
      </c>
      <c r="L409" s="76">
        <v>5</v>
      </c>
      <c r="M409" s="76">
        <v>0</v>
      </c>
      <c r="N409" s="76">
        <v>0</v>
      </c>
      <c r="O409" s="120">
        <v>0</v>
      </c>
      <c r="Q409" s="426"/>
    </row>
    <row r="410" spans="1:17" ht="15.75">
      <c r="A410" s="552" t="s">
        <v>791</v>
      </c>
      <c r="B410" s="25">
        <v>1</v>
      </c>
      <c r="C410" s="120">
        <v>0</v>
      </c>
      <c r="D410" s="25">
        <v>1</v>
      </c>
      <c r="E410" s="76">
        <v>0</v>
      </c>
      <c r="F410" s="110">
        <v>0</v>
      </c>
      <c r="G410" s="76">
        <v>0</v>
      </c>
      <c r="H410" s="76">
        <v>0</v>
      </c>
      <c r="I410" s="76">
        <v>0</v>
      </c>
      <c r="J410" s="76">
        <v>0</v>
      </c>
      <c r="K410" s="76">
        <v>0</v>
      </c>
      <c r="L410" s="76">
        <v>0</v>
      </c>
      <c r="M410" s="76">
        <v>0</v>
      </c>
      <c r="N410" s="76">
        <v>0</v>
      </c>
      <c r="O410" s="120">
        <v>0</v>
      </c>
      <c r="Q410" s="426"/>
    </row>
    <row r="411" spans="1:17" ht="15.75">
      <c r="A411" s="552" t="s">
        <v>792</v>
      </c>
      <c r="B411" s="25">
        <v>0</v>
      </c>
      <c r="C411" s="120">
        <v>0</v>
      </c>
      <c r="D411" s="25">
        <v>0</v>
      </c>
      <c r="E411" s="76">
        <v>0</v>
      </c>
      <c r="F411" s="110">
        <v>0</v>
      </c>
      <c r="G411" s="76">
        <v>0</v>
      </c>
      <c r="H411" s="76">
        <v>0</v>
      </c>
      <c r="I411" s="76">
        <v>0</v>
      </c>
      <c r="J411" s="76">
        <v>0</v>
      </c>
      <c r="K411" s="76">
        <v>0</v>
      </c>
      <c r="L411" s="76">
        <v>0</v>
      </c>
      <c r="M411" s="76">
        <v>0</v>
      </c>
      <c r="N411" s="76">
        <v>0</v>
      </c>
      <c r="O411" s="120">
        <v>0</v>
      </c>
      <c r="Q411" s="426"/>
    </row>
    <row r="412" spans="1:17" ht="15.75">
      <c r="A412" s="552" t="s">
        <v>793</v>
      </c>
      <c r="B412" s="25">
        <v>0</v>
      </c>
      <c r="C412" s="120">
        <v>0</v>
      </c>
      <c r="D412" s="25">
        <v>0</v>
      </c>
      <c r="E412" s="76">
        <v>0</v>
      </c>
      <c r="F412" s="110">
        <v>0</v>
      </c>
      <c r="G412" s="76">
        <v>0</v>
      </c>
      <c r="H412" s="76">
        <v>0</v>
      </c>
      <c r="I412" s="76">
        <v>0</v>
      </c>
      <c r="J412" s="76">
        <v>0</v>
      </c>
      <c r="K412" s="76">
        <v>0</v>
      </c>
      <c r="L412" s="76">
        <v>0</v>
      </c>
      <c r="M412" s="76">
        <v>0</v>
      </c>
      <c r="N412" s="76">
        <v>0</v>
      </c>
      <c r="O412" s="120">
        <v>0</v>
      </c>
      <c r="Q412" s="426"/>
    </row>
    <row r="413" spans="1:17" ht="15.75">
      <c r="A413" s="552" t="s">
        <v>794</v>
      </c>
      <c r="B413" s="25">
        <v>0</v>
      </c>
      <c r="C413" s="120">
        <v>0</v>
      </c>
      <c r="D413" s="25">
        <v>0</v>
      </c>
      <c r="E413" s="76">
        <v>0</v>
      </c>
      <c r="F413" s="110">
        <v>0</v>
      </c>
      <c r="G413" s="76">
        <v>0</v>
      </c>
      <c r="H413" s="76">
        <v>0</v>
      </c>
      <c r="I413" s="76">
        <v>0</v>
      </c>
      <c r="J413" s="76">
        <v>0</v>
      </c>
      <c r="K413" s="76">
        <v>0</v>
      </c>
      <c r="L413" s="76">
        <v>0</v>
      </c>
      <c r="M413" s="76">
        <v>0</v>
      </c>
      <c r="N413" s="76">
        <v>0</v>
      </c>
      <c r="O413" s="120">
        <v>0</v>
      </c>
      <c r="Q413" s="426"/>
    </row>
    <row r="414" spans="1:17" ht="15.75">
      <c r="A414" s="552" t="s">
        <v>795</v>
      </c>
      <c r="B414" s="25">
        <v>0</v>
      </c>
      <c r="C414" s="120">
        <v>0</v>
      </c>
      <c r="D414" s="25">
        <v>0</v>
      </c>
      <c r="E414" s="76">
        <v>0</v>
      </c>
      <c r="F414" s="110">
        <v>0</v>
      </c>
      <c r="G414" s="76">
        <v>0</v>
      </c>
      <c r="H414" s="76">
        <v>0</v>
      </c>
      <c r="I414" s="76">
        <v>0</v>
      </c>
      <c r="J414" s="76">
        <v>0</v>
      </c>
      <c r="K414" s="76">
        <v>0</v>
      </c>
      <c r="L414" s="76">
        <v>0</v>
      </c>
      <c r="M414" s="76">
        <v>0</v>
      </c>
      <c r="N414" s="76">
        <v>0</v>
      </c>
      <c r="O414" s="120">
        <v>0</v>
      </c>
      <c r="Q414" s="426"/>
    </row>
    <row r="415" spans="1:17" ht="15.75">
      <c r="A415" s="552" t="s">
        <v>796</v>
      </c>
      <c r="B415" s="25">
        <v>0</v>
      </c>
      <c r="C415" s="120">
        <v>0</v>
      </c>
      <c r="D415" s="25">
        <v>0</v>
      </c>
      <c r="E415" s="76">
        <v>0</v>
      </c>
      <c r="F415" s="110">
        <v>0</v>
      </c>
      <c r="G415" s="76">
        <v>0</v>
      </c>
      <c r="H415" s="76">
        <v>0</v>
      </c>
      <c r="I415" s="76">
        <v>0</v>
      </c>
      <c r="J415" s="76">
        <v>0</v>
      </c>
      <c r="K415" s="76">
        <v>0</v>
      </c>
      <c r="L415" s="76">
        <v>0</v>
      </c>
      <c r="M415" s="76">
        <v>0</v>
      </c>
      <c r="N415" s="76">
        <v>0</v>
      </c>
      <c r="O415" s="120">
        <v>0</v>
      </c>
      <c r="Q415" s="426"/>
    </row>
    <row r="416" spans="1:17" ht="15.75">
      <c r="A416" s="552" t="s">
        <v>797</v>
      </c>
      <c r="B416" s="25">
        <v>0</v>
      </c>
      <c r="C416" s="120">
        <v>0</v>
      </c>
      <c r="D416" s="25">
        <v>0</v>
      </c>
      <c r="E416" s="76">
        <v>0</v>
      </c>
      <c r="F416" s="110">
        <v>0</v>
      </c>
      <c r="G416" s="76">
        <v>0</v>
      </c>
      <c r="H416" s="76">
        <v>0</v>
      </c>
      <c r="I416" s="76">
        <v>0</v>
      </c>
      <c r="J416" s="76">
        <v>0</v>
      </c>
      <c r="K416" s="76">
        <v>0</v>
      </c>
      <c r="L416" s="76">
        <v>0</v>
      </c>
      <c r="M416" s="76">
        <v>0</v>
      </c>
      <c r="N416" s="76">
        <v>0</v>
      </c>
      <c r="O416" s="120">
        <v>0</v>
      </c>
      <c r="Q416" s="426"/>
    </row>
    <row r="417" spans="1:17" ht="15.75">
      <c r="A417" s="552" t="s">
        <v>798</v>
      </c>
      <c r="B417" s="25">
        <v>0</v>
      </c>
      <c r="C417" s="120">
        <v>0</v>
      </c>
      <c r="D417" s="25">
        <v>0</v>
      </c>
      <c r="E417" s="76">
        <v>0</v>
      </c>
      <c r="F417" s="110">
        <v>0</v>
      </c>
      <c r="G417" s="76">
        <v>0</v>
      </c>
      <c r="H417" s="76">
        <v>0</v>
      </c>
      <c r="I417" s="76">
        <v>0</v>
      </c>
      <c r="J417" s="76">
        <v>0</v>
      </c>
      <c r="K417" s="76">
        <v>0</v>
      </c>
      <c r="L417" s="76">
        <v>0</v>
      </c>
      <c r="M417" s="76">
        <v>0</v>
      </c>
      <c r="N417" s="76">
        <v>0</v>
      </c>
      <c r="O417" s="120">
        <v>0</v>
      </c>
      <c r="Q417" s="426"/>
    </row>
    <row r="418" spans="1:17" ht="15.75">
      <c r="A418" s="552" t="s">
        <v>799</v>
      </c>
      <c r="B418" s="25">
        <v>0</v>
      </c>
      <c r="C418" s="120">
        <v>0</v>
      </c>
      <c r="D418" s="25">
        <v>0</v>
      </c>
      <c r="E418" s="76">
        <v>0</v>
      </c>
      <c r="F418" s="110">
        <v>0</v>
      </c>
      <c r="G418" s="76">
        <v>0</v>
      </c>
      <c r="H418" s="76">
        <v>0</v>
      </c>
      <c r="I418" s="76">
        <v>0</v>
      </c>
      <c r="J418" s="76">
        <v>0</v>
      </c>
      <c r="K418" s="76">
        <v>0</v>
      </c>
      <c r="L418" s="76">
        <v>0</v>
      </c>
      <c r="M418" s="76">
        <v>0</v>
      </c>
      <c r="N418" s="76">
        <v>0</v>
      </c>
      <c r="O418" s="120">
        <v>0</v>
      </c>
      <c r="Q418" s="426"/>
    </row>
    <row r="419" spans="1:17" ht="15.75">
      <c r="A419" s="552" t="s">
        <v>800</v>
      </c>
      <c r="B419" s="25">
        <v>5</v>
      </c>
      <c r="C419" s="120">
        <v>1</v>
      </c>
      <c r="D419" s="25">
        <v>4</v>
      </c>
      <c r="E419" s="76">
        <v>0</v>
      </c>
      <c r="F419" s="110">
        <v>0</v>
      </c>
      <c r="G419" s="76">
        <v>0</v>
      </c>
      <c r="H419" s="76">
        <v>1</v>
      </c>
      <c r="I419" s="76">
        <v>0</v>
      </c>
      <c r="J419" s="76">
        <v>1</v>
      </c>
      <c r="K419" s="76">
        <v>0</v>
      </c>
      <c r="L419" s="76">
        <v>0</v>
      </c>
      <c r="M419" s="76">
        <v>0</v>
      </c>
      <c r="N419" s="76">
        <v>0</v>
      </c>
      <c r="O419" s="120">
        <v>0</v>
      </c>
      <c r="Q419" s="426"/>
    </row>
    <row r="420" spans="1:17" ht="15.75">
      <c r="A420" s="552" t="s">
        <v>801</v>
      </c>
      <c r="B420" s="25">
        <v>95</v>
      </c>
      <c r="C420" s="120">
        <v>39</v>
      </c>
      <c r="D420" s="25">
        <v>56</v>
      </c>
      <c r="E420" s="76">
        <v>2</v>
      </c>
      <c r="F420" s="110">
        <v>1</v>
      </c>
      <c r="G420" s="76">
        <v>0</v>
      </c>
      <c r="H420" s="76">
        <v>27</v>
      </c>
      <c r="I420" s="76">
        <v>7</v>
      </c>
      <c r="J420" s="76">
        <v>20</v>
      </c>
      <c r="K420" s="76">
        <v>7</v>
      </c>
      <c r="L420" s="76">
        <v>4</v>
      </c>
      <c r="M420" s="76">
        <v>3</v>
      </c>
      <c r="N420" s="76">
        <v>2</v>
      </c>
      <c r="O420" s="120">
        <v>0</v>
      </c>
      <c r="Q420" s="426"/>
    </row>
    <row r="421" spans="1:17" ht="15.75">
      <c r="A421" s="552" t="s">
        <v>802</v>
      </c>
      <c r="B421" s="25">
        <v>28</v>
      </c>
      <c r="C421" s="120">
        <v>7</v>
      </c>
      <c r="D421" s="25">
        <v>21</v>
      </c>
      <c r="E421" s="76">
        <v>0</v>
      </c>
      <c r="F421" s="110">
        <v>0</v>
      </c>
      <c r="G421" s="76">
        <v>0</v>
      </c>
      <c r="H421" s="76">
        <v>4</v>
      </c>
      <c r="I421" s="76">
        <v>1</v>
      </c>
      <c r="J421" s="76">
        <v>3</v>
      </c>
      <c r="K421" s="76">
        <v>1</v>
      </c>
      <c r="L421" s="76">
        <v>0</v>
      </c>
      <c r="M421" s="76">
        <v>1</v>
      </c>
      <c r="N421" s="76">
        <v>2</v>
      </c>
      <c r="O421" s="120">
        <v>0</v>
      </c>
      <c r="Q421" s="426"/>
    </row>
    <row r="422" spans="1:17" ht="15.75">
      <c r="A422" s="552" t="s">
        <v>803</v>
      </c>
      <c r="B422" s="25">
        <v>7</v>
      </c>
      <c r="C422" s="120">
        <v>4</v>
      </c>
      <c r="D422" s="25">
        <v>3</v>
      </c>
      <c r="E422" s="76">
        <v>0</v>
      </c>
      <c r="F422" s="110">
        <v>0</v>
      </c>
      <c r="G422" s="76">
        <v>0</v>
      </c>
      <c r="H422" s="76">
        <v>3</v>
      </c>
      <c r="I422" s="76">
        <v>1</v>
      </c>
      <c r="J422" s="76">
        <v>2</v>
      </c>
      <c r="K422" s="76">
        <v>1</v>
      </c>
      <c r="L422" s="76">
        <v>1</v>
      </c>
      <c r="M422" s="76">
        <v>0</v>
      </c>
      <c r="N422" s="76">
        <v>0</v>
      </c>
      <c r="O422" s="120">
        <v>0</v>
      </c>
      <c r="Q422" s="426"/>
    </row>
    <row r="423" spans="1:17" ht="15.75">
      <c r="A423" s="552" t="s">
        <v>804</v>
      </c>
      <c r="B423" s="25">
        <v>7</v>
      </c>
      <c r="C423" s="120">
        <v>2</v>
      </c>
      <c r="D423" s="25">
        <v>5</v>
      </c>
      <c r="E423" s="76">
        <v>0</v>
      </c>
      <c r="F423" s="110">
        <v>0</v>
      </c>
      <c r="G423" s="76">
        <v>0</v>
      </c>
      <c r="H423" s="76">
        <v>1</v>
      </c>
      <c r="I423" s="76">
        <v>0</v>
      </c>
      <c r="J423" s="76">
        <v>1</v>
      </c>
      <c r="K423" s="76">
        <v>0</v>
      </c>
      <c r="L423" s="76">
        <v>0</v>
      </c>
      <c r="M423" s="76">
        <v>0</v>
      </c>
      <c r="N423" s="76">
        <v>1</v>
      </c>
      <c r="O423" s="120">
        <v>0</v>
      </c>
      <c r="Q423" s="426"/>
    </row>
    <row r="424" spans="1:17" ht="15.75">
      <c r="A424" s="552" t="s">
        <v>805</v>
      </c>
      <c r="B424" s="25">
        <v>10</v>
      </c>
      <c r="C424" s="120">
        <v>1</v>
      </c>
      <c r="D424" s="25">
        <v>9</v>
      </c>
      <c r="E424" s="76">
        <v>0</v>
      </c>
      <c r="F424" s="110">
        <v>0</v>
      </c>
      <c r="G424" s="76">
        <v>0</v>
      </c>
      <c r="H424" s="76">
        <v>1</v>
      </c>
      <c r="I424" s="76">
        <v>0</v>
      </c>
      <c r="J424" s="76">
        <v>1</v>
      </c>
      <c r="K424" s="76">
        <v>0</v>
      </c>
      <c r="L424" s="76">
        <v>0</v>
      </c>
      <c r="M424" s="76">
        <v>0</v>
      </c>
      <c r="N424" s="76">
        <v>0</v>
      </c>
      <c r="O424" s="120">
        <v>0</v>
      </c>
      <c r="Q424" s="426"/>
    </row>
    <row r="425" spans="1:17" ht="15.75">
      <c r="A425" s="552" t="s">
        <v>806</v>
      </c>
      <c r="B425" s="25">
        <v>5</v>
      </c>
      <c r="C425" s="120">
        <v>2</v>
      </c>
      <c r="D425" s="25">
        <v>3</v>
      </c>
      <c r="E425" s="76">
        <v>0</v>
      </c>
      <c r="F425" s="110">
        <v>0</v>
      </c>
      <c r="G425" s="76">
        <v>0</v>
      </c>
      <c r="H425" s="76">
        <v>2</v>
      </c>
      <c r="I425" s="76">
        <v>0</v>
      </c>
      <c r="J425" s="76">
        <v>2</v>
      </c>
      <c r="K425" s="76">
        <v>0</v>
      </c>
      <c r="L425" s="76">
        <v>0</v>
      </c>
      <c r="M425" s="76">
        <v>0</v>
      </c>
      <c r="N425" s="76">
        <v>0</v>
      </c>
      <c r="O425" s="120">
        <v>0</v>
      </c>
      <c r="Q425" s="426"/>
    </row>
    <row r="426" spans="1:17" ht="15.75">
      <c r="A426" s="552" t="s">
        <v>807</v>
      </c>
      <c r="B426" s="25">
        <v>6</v>
      </c>
      <c r="C426" s="120">
        <v>2</v>
      </c>
      <c r="D426" s="25">
        <v>4</v>
      </c>
      <c r="E426" s="76">
        <v>0</v>
      </c>
      <c r="F426" s="110">
        <v>0</v>
      </c>
      <c r="G426" s="76">
        <v>0</v>
      </c>
      <c r="H426" s="76">
        <v>2</v>
      </c>
      <c r="I426" s="76">
        <v>0</v>
      </c>
      <c r="J426" s="76">
        <v>2</v>
      </c>
      <c r="K426" s="76">
        <v>0</v>
      </c>
      <c r="L426" s="76">
        <v>0</v>
      </c>
      <c r="M426" s="76">
        <v>0</v>
      </c>
      <c r="N426" s="76">
        <v>0</v>
      </c>
      <c r="O426" s="120">
        <v>0</v>
      </c>
      <c r="Q426" s="426"/>
    </row>
    <row r="427" spans="1:17" ht="15.75">
      <c r="A427" s="552" t="s">
        <v>808</v>
      </c>
      <c r="B427" s="25">
        <v>7</v>
      </c>
      <c r="C427" s="120">
        <v>4</v>
      </c>
      <c r="D427" s="25">
        <v>3</v>
      </c>
      <c r="E427" s="76">
        <v>0</v>
      </c>
      <c r="F427" s="110">
        <v>0</v>
      </c>
      <c r="G427" s="76">
        <v>0</v>
      </c>
      <c r="H427" s="76">
        <v>2</v>
      </c>
      <c r="I427" s="76">
        <v>0</v>
      </c>
      <c r="J427" s="76">
        <v>2</v>
      </c>
      <c r="K427" s="76">
        <v>1</v>
      </c>
      <c r="L427" s="76">
        <v>1</v>
      </c>
      <c r="M427" s="76">
        <v>0</v>
      </c>
      <c r="N427" s="76">
        <v>1</v>
      </c>
      <c r="O427" s="120">
        <v>0</v>
      </c>
      <c r="Q427" s="426"/>
    </row>
    <row r="428" spans="1:17" ht="15.75">
      <c r="A428" s="552" t="s">
        <v>809</v>
      </c>
      <c r="B428" s="25">
        <v>0</v>
      </c>
      <c r="C428" s="120">
        <v>0</v>
      </c>
      <c r="D428" s="25">
        <v>0</v>
      </c>
      <c r="E428" s="76">
        <v>0</v>
      </c>
      <c r="F428" s="110">
        <v>0</v>
      </c>
      <c r="G428" s="76">
        <v>0</v>
      </c>
      <c r="H428" s="76">
        <v>0</v>
      </c>
      <c r="I428" s="76">
        <v>0</v>
      </c>
      <c r="J428" s="76">
        <v>0</v>
      </c>
      <c r="K428" s="76">
        <v>0</v>
      </c>
      <c r="L428" s="76">
        <v>0</v>
      </c>
      <c r="M428" s="76">
        <v>0</v>
      </c>
      <c r="N428" s="76">
        <v>0</v>
      </c>
      <c r="O428" s="120">
        <v>0</v>
      </c>
      <c r="Q428" s="426"/>
    </row>
    <row r="429" spans="1:17" ht="15.75">
      <c r="A429" s="552" t="s">
        <v>810</v>
      </c>
      <c r="B429" s="25">
        <v>1</v>
      </c>
      <c r="C429" s="120">
        <v>1</v>
      </c>
      <c r="D429" s="25">
        <v>0</v>
      </c>
      <c r="E429" s="76">
        <v>0</v>
      </c>
      <c r="F429" s="110">
        <v>0</v>
      </c>
      <c r="G429" s="76">
        <v>0</v>
      </c>
      <c r="H429" s="76">
        <v>1</v>
      </c>
      <c r="I429" s="76">
        <v>0</v>
      </c>
      <c r="J429" s="76">
        <v>1</v>
      </c>
      <c r="K429" s="76">
        <v>0</v>
      </c>
      <c r="L429" s="76">
        <v>0</v>
      </c>
      <c r="M429" s="76">
        <v>0</v>
      </c>
      <c r="N429" s="76">
        <v>0</v>
      </c>
      <c r="O429" s="120">
        <v>0</v>
      </c>
      <c r="Q429" s="426"/>
    </row>
    <row r="430" spans="1:17" ht="15.75">
      <c r="A430" s="552" t="s">
        <v>811</v>
      </c>
      <c r="B430" s="25">
        <v>0</v>
      </c>
      <c r="C430" s="120">
        <v>0</v>
      </c>
      <c r="D430" s="25">
        <v>0</v>
      </c>
      <c r="E430" s="76">
        <v>0</v>
      </c>
      <c r="F430" s="110">
        <v>0</v>
      </c>
      <c r="G430" s="76">
        <v>0</v>
      </c>
      <c r="H430" s="76">
        <v>0</v>
      </c>
      <c r="I430" s="76">
        <v>0</v>
      </c>
      <c r="J430" s="76">
        <v>0</v>
      </c>
      <c r="K430" s="76">
        <v>0</v>
      </c>
      <c r="L430" s="76">
        <v>0</v>
      </c>
      <c r="M430" s="76">
        <v>0</v>
      </c>
      <c r="N430" s="76">
        <v>0</v>
      </c>
      <c r="O430" s="120">
        <v>0</v>
      </c>
      <c r="Q430" s="426"/>
    </row>
    <row r="431" spans="1:17" ht="15.75">
      <c r="A431" s="552" t="s">
        <v>812</v>
      </c>
      <c r="B431" s="25">
        <v>74</v>
      </c>
      <c r="C431" s="120">
        <v>33</v>
      </c>
      <c r="D431" s="25">
        <v>41</v>
      </c>
      <c r="E431" s="76">
        <v>0</v>
      </c>
      <c r="F431" s="110">
        <v>1</v>
      </c>
      <c r="G431" s="76">
        <v>1</v>
      </c>
      <c r="H431" s="76">
        <v>22</v>
      </c>
      <c r="I431" s="76">
        <v>4</v>
      </c>
      <c r="J431" s="76">
        <v>18</v>
      </c>
      <c r="K431" s="76">
        <v>4</v>
      </c>
      <c r="L431" s="76">
        <v>3</v>
      </c>
      <c r="M431" s="76">
        <v>1</v>
      </c>
      <c r="N431" s="76">
        <v>4</v>
      </c>
      <c r="O431" s="120">
        <v>1</v>
      </c>
      <c r="Q431" s="426"/>
    </row>
    <row r="432" spans="1:17" ht="15.75">
      <c r="A432" s="552" t="s">
        <v>813</v>
      </c>
      <c r="B432" s="25">
        <v>5</v>
      </c>
      <c r="C432" s="120">
        <v>2</v>
      </c>
      <c r="D432" s="25">
        <v>3</v>
      </c>
      <c r="E432" s="76">
        <v>0</v>
      </c>
      <c r="F432" s="110">
        <v>0</v>
      </c>
      <c r="G432" s="76">
        <v>0</v>
      </c>
      <c r="H432" s="76">
        <v>2</v>
      </c>
      <c r="I432" s="76">
        <v>0</v>
      </c>
      <c r="J432" s="76">
        <v>2</v>
      </c>
      <c r="K432" s="76">
        <v>0</v>
      </c>
      <c r="L432" s="76">
        <v>0</v>
      </c>
      <c r="M432" s="76">
        <v>0</v>
      </c>
      <c r="N432" s="76">
        <v>0</v>
      </c>
      <c r="O432" s="120">
        <v>0</v>
      </c>
      <c r="Q432" s="426"/>
    </row>
    <row r="433" spans="1:17" ht="15.75">
      <c r="A433" s="552" t="s">
        <v>814</v>
      </c>
      <c r="B433" s="25">
        <v>3</v>
      </c>
      <c r="C433" s="120">
        <v>2</v>
      </c>
      <c r="D433" s="25">
        <v>1</v>
      </c>
      <c r="E433" s="76">
        <v>0</v>
      </c>
      <c r="F433" s="110">
        <v>0</v>
      </c>
      <c r="G433" s="76">
        <v>0</v>
      </c>
      <c r="H433" s="76">
        <v>1</v>
      </c>
      <c r="I433" s="76">
        <v>0</v>
      </c>
      <c r="J433" s="76">
        <v>1</v>
      </c>
      <c r="K433" s="76">
        <v>0</v>
      </c>
      <c r="L433" s="76">
        <v>0</v>
      </c>
      <c r="M433" s="76">
        <v>0</v>
      </c>
      <c r="N433" s="76">
        <v>1</v>
      </c>
      <c r="O433" s="120">
        <v>0</v>
      </c>
      <c r="Q433" s="426"/>
    </row>
    <row r="434" spans="1:17" ht="15.75">
      <c r="A434" s="552" t="s">
        <v>815</v>
      </c>
      <c r="B434" s="25">
        <v>7</v>
      </c>
      <c r="C434" s="120">
        <v>2</v>
      </c>
      <c r="D434" s="25">
        <v>5</v>
      </c>
      <c r="E434" s="76">
        <v>0</v>
      </c>
      <c r="F434" s="110">
        <v>0</v>
      </c>
      <c r="G434" s="76">
        <v>0</v>
      </c>
      <c r="H434" s="76">
        <v>1</v>
      </c>
      <c r="I434" s="76">
        <v>0</v>
      </c>
      <c r="J434" s="76">
        <v>1</v>
      </c>
      <c r="K434" s="76">
        <v>0</v>
      </c>
      <c r="L434" s="76">
        <v>0</v>
      </c>
      <c r="M434" s="76">
        <v>0</v>
      </c>
      <c r="N434" s="76">
        <v>0</v>
      </c>
      <c r="O434" s="120">
        <v>1</v>
      </c>
      <c r="Q434" s="426"/>
    </row>
    <row r="435" spans="1:17" ht="15.75">
      <c r="A435" s="552" t="s">
        <v>816</v>
      </c>
      <c r="B435" s="25">
        <v>3</v>
      </c>
      <c r="C435" s="120">
        <v>1</v>
      </c>
      <c r="D435" s="25">
        <v>2</v>
      </c>
      <c r="E435" s="76">
        <v>0</v>
      </c>
      <c r="F435" s="110">
        <v>0</v>
      </c>
      <c r="G435" s="76">
        <v>0</v>
      </c>
      <c r="H435" s="76">
        <v>1</v>
      </c>
      <c r="I435" s="76">
        <v>0</v>
      </c>
      <c r="J435" s="76">
        <v>1</v>
      </c>
      <c r="K435" s="76">
        <v>0</v>
      </c>
      <c r="L435" s="76">
        <v>0</v>
      </c>
      <c r="M435" s="76">
        <v>0</v>
      </c>
      <c r="N435" s="76">
        <v>0</v>
      </c>
      <c r="O435" s="120">
        <v>0</v>
      </c>
      <c r="Q435" s="426"/>
    </row>
    <row r="436" spans="1:17" ht="15.75">
      <c r="A436" s="552" t="s">
        <v>817</v>
      </c>
      <c r="B436" s="25">
        <v>2</v>
      </c>
      <c r="C436" s="120">
        <v>1</v>
      </c>
      <c r="D436" s="25">
        <v>1</v>
      </c>
      <c r="E436" s="76">
        <v>0</v>
      </c>
      <c r="F436" s="110">
        <v>0</v>
      </c>
      <c r="G436" s="76">
        <v>0</v>
      </c>
      <c r="H436" s="76">
        <v>1</v>
      </c>
      <c r="I436" s="76">
        <v>0</v>
      </c>
      <c r="J436" s="76">
        <v>1</v>
      </c>
      <c r="K436" s="76">
        <v>0</v>
      </c>
      <c r="L436" s="76">
        <v>0</v>
      </c>
      <c r="M436" s="76">
        <v>0</v>
      </c>
      <c r="N436" s="76">
        <v>0</v>
      </c>
      <c r="O436" s="120">
        <v>0</v>
      </c>
      <c r="Q436" s="426"/>
    </row>
    <row r="437" spans="1:17" ht="15.75">
      <c r="A437" s="552" t="s">
        <v>818</v>
      </c>
      <c r="B437" s="25">
        <v>3</v>
      </c>
      <c r="C437" s="120">
        <v>1</v>
      </c>
      <c r="D437" s="25">
        <v>2</v>
      </c>
      <c r="E437" s="76">
        <v>0</v>
      </c>
      <c r="F437" s="110">
        <v>0</v>
      </c>
      <c r="G437" s="76">
        <v>0</v>
      </c>
      <c r="H437" s="76">
        <v>1</v>
      </c>
      <c r="I437" s="76">
        <v>0</v>
      </c>
      <c r="J437" s="76">
        <v>1</v>
      </c>
      <c r="K437" s="76">
        <v>0</v>
      </c>
      <c r="L437" s="76">
        <v>0</v>
      </c>
      <c r="M437" s="76">
        <v>0</v>
      </c>
      <c r="N437" s="76">
        <v>0</v>
      </c>
      <c r="O437" s="120">
        <v>0</v>
      </c>
      <c r="Q437" s="426"/>
    </row>
    <row r="438" spans="1:17" ht="15.75">
      <c r="A438" s="552" t="s">
        <v>819</v>
      </c>
      <c r="B438" s="25">
        <v>12</v>
      </c>
      <c r="C438" s="120">
        <v>2</v>
      </c>
      <c r="D438" s="25">
        <v>10</v>
      </c>
      <c r="E438" s="76">
        <v>0</v>
      </c>
      <c r="F438" s="110">
        <v>0</v>
      </c>
      <c r="G438" s="76">
        <v>0</v>
      </c>
      <c r="H438" s="76">
        <v>1</v>
      </c>
      <c r="I438" s="76">
        <v>1</v>
      </c>
      <c r="J438" s="76">
        <v>0</v>
      </c>
      <c r="K438" s="76">
        <v>0</v>
      </c>
      <c r="L438" s="76">
        <v>0</v>
      </c>
      <c r="M438" s="76">
        <v>0</v>
      </c>
      <c r="N438" s="76">
        <v>1</v>
      </c>
      <c r="O438" s="120">
        <v>0</v>
      </c>
      <c r="Q438" s="426"/>
    </row>
    <row r="439" spans="1:17" ht="15.75">
      <c r="A439" s="552" t="s">
        <v>820</v>
      </c>
      <c r="B439" s="25">
        <v>12</v>
      </c>
      <c r="C439" s="120">
        <v>6</v>
      </c>
      <c r="D439" s="25">
        <v>6</v>
      </c>
      <c r="E439" s="76">
        <v>0</v>
      </c>
      <c r="F439" s="110">
        <v>1</v>
      </c>
      <c r="G439" s="76">
        <v>0</v>
      </c>
      <c r="H439" s="76">
        <v>3</v>
      </c>
      <c r="I439" s="76">
        <v>1</v>
      </c>
      <c r="J439" s="76">
        <v>2</v>
      </c>
      <c r="K439" s="76">
        <v>1</v>
      </c>
      <c r="L439" s="76">
        <v>0</v>
      </c>
      <c r="M439" s="76">
        <v>1</v>
      </c>
      <c r="N439" s="76">
        <v>1</v>
      </c>
      <c r="O439" s="120">
        <v>0</v>
      </c>
      <c r="Q439" s="426"/>
    </row>
    <row r="440" spans="1:17" ht="15.75">
      <c r="A440" s="552" t="s">
        <v>821</v>
      </c>
      <c r="B440" s="25">
        <v>0</v>
      </c>
      <c r="C440" s="120">
        <v>0</v>
      </c>
      <c r="D440" s="25">
        <v>0</v>
      </c>
      <c r="E440" s="76">
        <v>0</v>
      </c>
      <c r="F440" s="110">
        <v>0</v>
      </c>
      <c r="G440" s="76">
        <v>0</v>
      </c>
      <c r="H440" s="76">
        <v>0</v>
      </c>
      <c r="I440" s="76">
        <v>0</v>
      </c>
      <c r="J440" s="76">
        <v>0</v>
      </c>
      <c r="K440" s="76">
        <v>0</v>
      </c>
      <c r="L440" s="76">
        <v>0</v>
      </c>
      <c r="M440" s="76">
        <v>0</v>
      </c>
      <c r="N440" s="76">
        <v>0</v>
      </c>
      <c r="O440" s="120">
        <v>0</v>
      </c>
      <c r="Q440" s="426"/>
    </row>
    <row r="441" spans="1:17" ht="15.75">
      <c r="A441" s="552" t="s">
        <v>822</v>
      </c>
      <c r="B441" s="25">
        <v>2</v>
      </c>
      <c r="C441" s="120">
        <v>0</v>
      </c>
      <c r="D441" s="25">
        <v>2</v>
      </c>
      <c r="E441" s="76">
        <v>0</v>
      </c>
      <c r="F441" s="110">
        <v>0</v>
      </c>
      <c r="G441" s="76">
        <v>0</v>
      </c>
      <c r="H441" s="76">
        <v>0</v>
      </c>
      <c r="I441" s="76">
        <v>0</v>
      </c>
      <c r="J441" s="76">
        <v>0</v>
      </c>
      <c r="K441" s="76">
        <v>0</v>
      </c>
      <c r="L441" s="76">
        <v>0</v>
      </c>
      <c r="M441" s="76">
        <v>0</v>
      </c>
      <c r="N441" s="76">
        <v>0</v>
      </c>
      <c r="O441" s="120">
        <v>0</v>
      </c>
      <c r="Q441" s="426"/>
    </row>
    <row r="442" spans="1:17" ht="15.75">
      <c r="A442" s="552" t="s">
        <v>823</v>
      </c>
      <c r="B442" s="25">
        <v>1</v>
      </c>
      <c r="C442" s="120">
        <v>1</v>
      </c>
      <c r="D442" s="25">
        <v>0</v>
      </c>
      <c r="E442" s="76">
        <v>0</v>
      </c>
      <c r="F442" s="110">
        <v>0</v>
      </c>
      <c r="G442" s="76">
        <v>0</v>
      </c>
      <c r="H442" s="76">
        <v>1</v>
      </c>
      <c r="I442" s="76">
        <v>0</v>
      </c>
      <c r="J442" s="76">
        <v>1</v>
      </c>
      <c r="K442" s="76">
        <v>0</v>
      </c>
      <c r="L442" s="76">
        <v>0</v>
      </c>
      <c r="M442" s="76">
        <v>0</v>
      </c>
      <c r="N442" s="76">
        <v>0</v>
      </c>
      <c r="O442" s="120">
        <v>0</v>
      </c>
      <c r="Q442" s="426"/>
    </row>
    <row r="443" spans="1:17" ht="15.75">
      <c r="A443" s="552" t="s">
        <v>824</v>
      </c>
      <c r="B443" s="25">
        <v>25</v>
      </c>
      <c r="C443" s="120">
        <v>15</v>
      </c>
      <c r="D443" s="25">
        <v>10</v>
      </c>
      <c r="E443" s="76">
        <v>0</v>
      </c>
      <c r="F443" s="110">
        <v>0</v>
      </c>
      <c r="G443" s="76">
        <v>0</v>
      </c>
      <c r="H443" s="76">
        <v>10</v>
      </c>
      <c r="I443" s="76">
        <v>2</v>
      </c>
      <c r="J443" s="76">
        <v>8</v>
      </c>
      <c r="K443" s="76">
        <v>0</v>
      </c>
      <c r="L443" s="76">
        <v>0</v>
      </c>
      <c r="M443" s="76">
        <v>0</v>
      </c>
      <c r="N443" s="76">
        <v>3</v>
      </c>
      <c r="O443" s="120">
        <v>2</v>
      </c>
      <c r="Q443" s="426"/>
    </row>
    <row r="444" spans="1:17" ht="15.75">
      <c r="A444" s="552" t="s">
        <v>825</v>
      </c>
      <c r="B444" s="25">
        <v>2</v>
      </c>
      <c r="C444" s="120">
        <v>1</v>
      </c>
      <c r="D444" s="25">
        <v>1</v>
      </c>
      <c r="E444" s="76">
        <v>0</v>
      </c>
      <c r="F444" s="110">
        <v>0</v>
      </c>
      <c r="G444" s="76">
        <v>0</v>
      </c>
      <c r="H444" s="76">
        <v>1</v>
      </c>
      <c r="I444" s="76">
        <v>0</v>
      </c>
      <c r="J444" s="76">
        <v>1</v>
      </c>
      <c r="K444" s="76">
        <v>0</v>
      </c>
      <c r="L444" s="76">
        <v>0</v>
      </c>
      <c r="M444" s="76">
        <v>0</v>
      </c>
      <c r="N444" s="76">
        <v>0</v>
      </c>
      <c r="O444" s="120">
        <v>0</v>
      </c>
      <c r="Q444" s="426"/>
    </row>
    <row r="445" spans="1:17" ht="15.75">
      <c r="A445" s="552" t="s">
        <v>826</v>
      </c>
      <c r="B445" s="25">
        <v>1</v>
      </c>
      <c r="C445" s="120">
        <v>1</v>
      </c>
      <c r="D445" s="25">
        <v>0</v>
      </c>
      <c r="E445" s="76">
        <v>0</v>
      </c>
      <c r="F445" s="110">
        <v>0</v>
      </c>
      <c r="G445" s="76">
        <v>0</v>
      </c>
      <c r="H445" s="76">
        <v>1</v>
      </c>
      <c r="I445" s="76">
        <v>0</v>
      </c>
      <c r="J445" s="76">
        <v>1</v>
      </c>
      <c r="K445" s="76">
        <v>0</v>
      </c>
      <c r="L445" s="76">
        <v>0</v>
      </c>
      <c r="M445" s="76">
        <v>0</v>
      </c>
      <c r="N445" s="76">
        <v>0</v>
      </c>
      <c r="O445" s="120">
        <v>0</v>
      </c>
      <c r="Q445" s="426"/>
    </row>
    <row r="446" spans="1:17" ht="15.75">
      <c r="A446" s="552" t="s">
        <v>827</v>
      </c>
      <c r="B446" s="25">
        <v>4</v>
      </c>
      <c r="C446" s="120">
        <v>3</v>
      </c>
      <c r="D446" s="25">
        <v>1</v>
      </c>
      <c r="E446" s="76">
        <v>0</v>
      </c>
      <c r="F446" s="110">
        <v>0</v>
      </c>
      <c r="G446" s="76">
        <v>0</v>
      </c>
      <c r="H446" s="76">
        <v>3</v>
      </c>
      <c r="I446" s="76">
        <v>0</v>
      </c>
      <c r="J446" s="76">
        <v>3</v>
      </c>
      <c r="K446" s="76">
        <v>0</v>
      </c>
      <c r="L446" s="76">
        <v>0</v>
      </c>
      <c r="M446" s="76">
        <v>0</v>
      </c>
      <c r="N446" s="76">
        <v>0</v>
      </c>
      <c r="O446" s="120">
        <v>0</v>
      </c>
      <c r="Q446" s="426"/>
    </row>
    <row r="447" spans="1:17" ht="15.75">
      <c r="A447" s="552" t="s">
        <v>828</v>
      </c>
      <c r="B447" s="25">
        <v>0</v>
      </c>
      <c r="C447" s="120">
        <v>0</v>
      </c>
      <c r="D447" s="25">
        <v>0</v>
      </c>
      <c r="E447" s="76">
        <v>0</v>
      </c>
      <c r="F447" s="110">
        <v>0</v>
      </c>
      <c r="G447" s="76">
        <v>0</v>
      </c>
      <c r="H447" s="76">
        <v>0</v>
      </c>
      <c r="I447" s="76">
        <v>0</v>
      </c>
      <c r="J447" s="76">
        <v>0</v>
      </c>
      <c r="K447" s="76">
        <v>0</v>
      </c>
      <c r="L447" s="76">
        <v>0</v>
      </c>
      <c r="M447" s="76">
        <v>0</v>
      </c>
      <c r="N447" s="76">
        <v>0</v>
      </c>
      <c r="O447" s="120">
        <v>0</v>
      </c>
      <c r="Q447" s="426"/>
    </row>
    <row r="448" spans="1:17" ht="15.75">
      <c r="A448" s="552" t="s">
        <v>829</v>
      </c>
      <c r="B448" s="25">
        <v>0</v>
      </c>
      <c r="C448" s="120">
        <v>0</v>
      </c>
      <c r="D448" s="25">
        <v>0</v>
      </c>
      <c r="E448" s="76">
        <v>0</v>
      </c>
      <c r="F448" s="110">
        <v>0</v>
      </c>
      <c r="G448" s="76">
        <v>0</v>
      </c>
      <c r="H448" s="76">
        <v>0</v>
      </c>
      <c r="I448" s="76">
        <v>0</v>
      </c>
      <c r="J448" s="76">
        <v>0</v>
      </c>
      <c r="K448" s="76">
        <v>0</v>
      </c>
      <c r="L448" s="76">
        <v>0</v>
      </c>
      <c r="M448" s="76">
        <v>0</v>
      </c>
      <c r="N448" s="76">
        <v>0</v>
      </c>
      <c r="O448" s="120">
        <v>0</v>
      </c>
      <c r="Q448" s="426"/>
    </row>
    <row r="449" spans="1:17" ht="15.75">
      <c r="A449" s="552" t="s">
        <v>830</v>
      </c>
      <c r="B449" s="25">
        <v>1</v>
      </c>
      <c r="C449" s="120">
        <v>1</v>
      </c>
      <c r="D449" s="25">
        <v>0</v>
      </c>
      <c r="E449" s="76">
        <v>0</v>
      </c>
      <c r="F449" s="110">
        <v>0</v>
      </c>
      <c r="G449" s="76">
        <v>0</v>
      </c>
      <c r="H449" s="76">
        <v>1</v>
      </c>
      <c r="I449" s="76">
        <v>0</v>
      </c>
      <c r="J449" s="76">
        <v>1</v>
      </c>
      <c r="K449" s="76">
        <v>0</v>
      </c>
      <c r="L449" s="76">
        <v>0</v>
      </c>
      <c r="M449" s="76">
        <v>0</v>
      </c>
      <c r="N449" s="76">
        <v>0</v>
      </c>
      <c r="O449" s="120">
        <v>0</v>
      </c>
      <c r="Q449" s="426"/>
    </row>
    <row r="450" spans="1:17" ht="15.75">
      <c r="A450" s="552" t="s">
        <v>831</v>
      </c>
      <c r="B450" s="25">
        <v>3</v>
      </c>
      <c r="C450" s="120">
        <v>0</v>
      </c>
      <c r="D450" s="25">
        <v>3</v>
      </c>
      <c r="E450" s="76">
        <v>0</v>
      </c>
      <c r="F450" s="110">
        <v>0</v>
      </c>
      <c r="G450" s="76">
        <v>0</v>
      </c>
      <c r="H450" s="76">
        <v>0</v>
      </c>
      <c r="I450" s="76">
        <v>0</v>
      </c>
      <c r="J450" s="76">
        <v>0</v>
      </c>
      <c r="K450" s="76">
        <v>0</v>
      </c>
      <c r="L450" s="76">
        <v>0</v>
      </c>
      <c r="M450" s="76">
        <v>0</v>
      </c>
      <c r="N450" s="76">
        <v>0</v>
      </c>
      <c r="O450" s="120">
        <v>0</v>
      </c>
      <c r="Q450" s="426"/>
    </row>
    <row r="451" spans="1:17" ht="15.75">
      <c r="A451" s="552" t="s">
        <v>832</v>
      </c>
      <c r="B451" s="25">
        <v>0</v>
      </c>
      <c r="C451" s="120">
        <v>0</v>
      </c>
      <c r="D451" s="25">
        <v>0</v>
      </c>
      <c r="E451" s="76">
        <v>0</v>
      </c>
      <c r="F451" s="110">
        <v>0</v>
      </c>
      <c r="G451" s="76">
        <v>0</v>
      </c>
      <c r="H451" s="76">
        <v>0</v>
      </c>
      <c r="I451" s="76">
        <v>0</v>
      </c>
      <c r="J451" s="76">
        <v>0</v>
      </c>
      <c r="K451" s="76">
        <v>0</v>
      </c>
      <c r="L451" s="76">
        <v>0</v>
      </c>
      <c r="M451" s="76">
        <v>0</v>
      </c>
      <c r="N451" s="76">
        <v>0</v>
      </c>
      <c r="O451" s="120">
        <v>0</v>
      </c>
      <c r="Q451" s="426"/>
    </row>
    <row r="452" spans="1:17" ht="15.75">
      <c r="A452" s="552" t="s">
        <v>833</v>
      </c>
      <c r="B452" s="25">
        <v>5</v>
      </c>
      <c r="C452" s="120">
        <v>3</v>
      </c>
      <c r="D452" s="25">
        <v>2</v>
      </c>
      <c r="E452" s="76">
        <v>0</v>
      </c>
      <c r="F452" s="110">
        <v>0</v>
      </c>
      <c r="G452" s="76">
        <v>0</v>
      </c>
      <c r="H452" s="76">
        <v>3</v>
      </c>
      <c r="I452" s="76">
        <v>0</v>
      </c>
      <c r="J452" s="76">
        <v>3</v>
      </c>
      <c r="K452" s="76">
        <v>0</v>
      </c>
      <c r="L452" s="76">
        <v>0</v>
      </c>
      <c r="M452" s="76">
        <v>0</v>
      </c>
      <c r="N452" s="76">
        <v>0</v>
      </c>
      <c r="O452" s="120">
        <v>0</v>
      </c>
      <c r="Q452" s="426"/>
    </row>
    <row r="453" spans="1:17" ht="15.75">
      <c r="A453" s="552" t="s">
        <v>834</v>
      </c>
      <c r="B453" s="25">
        <v>1</v>
      </c>
      <c r="C453" s="120">
        <v>1</v>
      </c>
      <c r="D453" s="25">
        <v>0</v>
      </c>
      <c r="E453" s="76">
        <v>0</v>
      </c>
      <c r="F453" s="110">
        <v>0</v>
      </c>
      <c r="G453" s="76">
        <v>0</v>
      </c>
      <c r="H453" s="76">
        <v>1</v>
      </c>
      <c r="I453" s="76">
        <v>0</v>
      </c>
      <c r="J453" s="76">
        <v>1</v>
      </c>
      <c r="K453" s="76">
        <v>0</v>
      </c>
      <c r="L453" s="76">
        <v>0</v>
      </c>
      <c r="M453" s="76">
        <v>0</v>
      </c>
      <c r="N453" s="76">
        <v>0</v>
      </c>
      <c r="O453" s="120">
        <v>0</v>
      </c>
      <c r="Q453" s="426"/>
    </row>
    <row r="454" spans="1:17" ht="15.75">
      <c r="A454" s="552" t="s">
        <v>835</v>
      </c>
      <c r="B454" s="25">
        <v>1</v>
      </c>
      <c r="C454" s="120">
        <v>1</v>
      </c>
      <c r="D454" s="25">
        <v>0</v>
      </c>
      <c r="E454" s="76">
        <v>0</v>
      </c>
      <c r="F454" s="110">
        <v>0</v>
      </c>
      <c r="G454" s="76">
        <v>0</v>
      </c>
      <c r="H454" s="76">
        <v>1</v>
      </c>
      <c r="I454" s="76">
        <v>0</v>
      </c>
      <c r="J454" s="76">
        <v>1</v>
      </c>
      <c r="K454" s="76">
        <v>0</v>
      </c>
      <c r="L454" s="76">
        <v>0</v>
      </c>
      <c r="M454" s="76">
        <v>0</v>
      </c>
      <c r="N454" s="76">
        <v>0</v>
      </c>
      <c r="O454" s="120">
        <v>0</v>
      </c>
      <c r="Q454" s="426"/>
    </row>
    <row r="455" spans="1:17" ht="15.75">
      <c r="A455" s="552" t="s">
        <v>836</v>
      </c>
      <c r="B455" s="25">
        <v>0</v>
      </c>
      <c r="C455" s="120">
        <v>0</v>
      </c>
      <c r="D455" s="25">
        <v>0</v>
      </c>
      <c r="E455" s="76">
        <v>0</v>
      </c>
      <c r="F455" s="110">
        <v>0</v>
      </c>
      <c r="G455" s="76">
        <v>0</v>
      </c>
      <c r="H455" s="76">
        <v>0</v>
      </c>
      <c r="I455" s="76">
        <v>0</v>
      </c>
      <c r="J455" s="76">
        <v>0</v>
      </c>
      <c r="K455" s="76">
        <v>0</v>
      </c>
      <c r="L455" s="76">
        <v>0</v>
      </c>
      <c r="M455" s="76">
        <v>0</v>
      </c>
      <c r="N455" s="76">
        <v>0</v>
      </c>
      <c r="O455" s="120">
        <v>0</v>
      </c>
      <c r="Q455" s="426"/>
    </row>
    <row r="456" spans="1:17" ht="15.75">
      <c r="A456" s="552" t="s">
        <v>837</v>
      </c>
      <c r="B456" s="25">
        <v>5</v>
      </c>
      <c r="C456" s="120">
        <v>1</v>
      </c>
      <c r="D456" s="25">
        <v>4</v>
      </c>
      <c r="E456" s="76">
        <v>0</v>
      </c>
      <c r="F456" s="110">
        <v>0</v>
      </c>
      <c r="G456" s="76">
        <v>0</v>
      </c>
      <c r="H456" s="76">
        <v>1</v>
      </c>
      <c r="I456" s="76">
        <v>0</v>
      </c>
      <c r="J456" s="76">
        <v>1</v>
      </c>
      <c r="K456" s="76">
        <v>0</v>
      </c>
      <c r="L456" s="76">
        <v>0</v>
      </c>
      <c r="M456" s="76">
        <v>0</v>
      </c>
      <c r="N456" s="76">
        <v>0</v>
      </c>
      <c r="O456" s="120">
        <v>0</v>
      </c>
      <c r="Q456" s="426"/>
    </row>
    <row r="457" spans="1:17" ht="15.75">
      <c r="A457" s="552" t="s">
        <v>838</v>
      </c>
      <c r="B457" s="25">
        <v>1</v>
      </c>
      <c r="C457" s="120">
        <v>1</v>
      </c>
      <c r="D457" s="25">
        <v>0</v>
      </c>
      <c r="E457" s="76">
        <v>0</v>
      </c>
      <c r="F457" s="110">
        <v>0</v>
      </c>
      <c r="G457" s="76">
        <v>0</v>
      </c>
      <c r="H457" s="76">
        <v>0</v>
      </c>
      <c r="I457" s="76">
        <v>0</v>
      </c>
      <c r="J457" s="76">
        <v>0</v>
      </c>
      <c r="K457" s="76">
        <v>0</v>
      </c>
      <c r="L457" s="76">
        <v>0</v>
      </c>
      <c r="M457" s="76">
        <v>0</v>
      </c>
      <c r="N457" s="76">
        <v>1</v>
      </c>
      <c r="O457" s="120">
        <v>0</v>
      </c>
      <c r="Q457" s="426"/>
    </row>
    <row r="458" spans="1:17" ht="15.75">
      <c r="A458" s="552" t="s">
        <v>839</v>
      </c>
      <c r="B458" s="25">
        <v>3</v>
      </c>
      <c r="C458" s="120">
        <v>1</v>
      </c>
      <c r="D458" s="25">
        <v>2</v>
      </c>
      <c r="E458" s="76">
        <v>0</v>
      </c>
      <c r="F458" s="110">
        <v>0</v>
      </c>
      <c r="G458" s="76">
        <v>0</v>
      </c>
      <c r="H458" s="76">
        <v>1</v>
      </c>
      <c r="I458" s="76">
        <v>0</v>
      </c>
      <c r="J458" s="76">
        <v>1</v>
      </c>
      <c r="K458" s="76">
        <v>0</v>
      </c>
      <c r="L458" s="76">
        <v>0</v>
      </c>
      <c r="M458" s="76">
        <v>0</v>
      </c>
      <c r="N458" s="76">
        <v>0</v>
      </c>
      <c r="O458" s="120">
        <v>0</v>
      </c>
      <c r="Q458" s="426"/>
    </row>
    <row r="459" spans="1:17" ht="15.75">
      <c r="A459" s="552" t="s">
        <v>840</v>
      </c>
      <c r="B459" s="25">
        <v>1</v>
      </c>
      <c r="C459" s="120">
        <v>1</v>
      </c>
      <c r="D459" s="25">
        <v>0</v>
      </c>
      <c r="E459" s="76">
        <v>0</v>
      </c>
      <c r="F459" s="110">
        <v>0</v>
      </c>
      <c r="G459" s="76">
        <v>0</v>
      </c>
      <c r="H459" s="76">
        <v>1</v>
      </c>
      <c r="I459" s="76">
        <v>0</v>
      </c>
      <c r="J459" s="76">
        <v>1</v>
      </c>
      <c r="K459" s="76">
        <v>0</v>
      </c>
      <c r="L459" s="76">
        <v>0</v>
      </c>
      <c r="M459" s="76">
        <v>0</v>
      </c>
      <c r="N459" s="76">
        <v>0</v>
      </c>
      <c r="O459" s="120">
        <v>0</v>
      </c>
      <c r="Q459" s="426"/>
    </row>
    <row r="460" spans="1:17" ht="15.75">
      <c r="A460" s="552" t="s">
        <v>841</v>
      </c>
      <c r="B460" s="25">
        <v>18</v>
      </c>
      <c r="C460" s="120">
        <v>7</v>
      </c>
      <c r="D460" s="25">
        <v>11</v>
      </c>
      <c r="E460" s="76">
        <v>0</v>
      </c>
      <c r="F460" s="110">
        <v>1</v>
      </c>
      <c r="G460" s="76">
        <v>0</v>
      </c>
      <c r="H460" s="76">
        <v>6</v>
      </c>
      <c r="I460" s="76">
        <v>5</v>
      </c>
      <c r="J460" s="76">
        <v>1</v>
      </c>
      <c r="K460" s="76">
        <v>0</v>
      </c>
      <c r="L460" s="76">
        <v>0</v>
      </c>
      <c r="M460" s="76">
        <v>0</v>
      </c>
      <c r="N460" s="76">
        <v>0</v>
      </c>
      <c r="O460" s="120">
        <v>0</v>
      </c>
      <c r="Q460" s="426"/>
    </row>
    <row r="461" spans="1:15" ht="15.75">
      <c r="A461" s="552" t="s">
        <v>842</v>
      </c>
      <c r="B461" s="25">
        <v>4</v>
      </c>
      <c r="C461" s="120">
        <v>3</v>
      </c>
      <c r="D461" s="25">
        <v>1</v>
      </c>
      <c r="E461" s="76">
        <v>0</v>
      </c>
      <c r="F461" s="110">
        <v>0</v>
      </c>
      <c r="G461" s="76">
        <v>0</v>
      </c>
      <c r="H461" s="76">
        <v>2</v>
      </c>
      <c r="I461" s="76">
        <v>0</v>
      </c>
      <c r="J461" s="76">
        <v>2</v>
      </c>
      <c r="K461" s="76">
        <v>0</v>
      </c>
      <c r="L461" s="76">
        <v>0</v>
      </c>
      <c r="M461" s="76">
        <v>0</v>
      </c>
      <c r="N461" s="76">
        <v>1</v>
      </c>
      <c r="O461" s="120">
        <v>0</v>
      </c>
    </row>
    <row r="462" spans="1:15" ht="15.75">
      <c r="A462" s="552" t="s">
        <v>843</v>
      </c>
      <c r="B462" s="25">
        <v>0</v>
      </c>
      <c r="C462" s="120">
        <v>0</v>
      </c>
      <c r="D462" s="25">
        <v>0</v>
      </c>
      <c r="E462" s="76">
        <v>0</v>
      </c>
      <c r="F462" s="110">
        <v>0</v>
      </c>
      <c r="G462" s="76">
        <v>0</v>
      </c>
      <c r="H462" s="76">
        <v>0</v>
      </c>
      <c r="I462" s="76">
        <v>0</v>
      </c>
      <c r="J462" s="76">
        <v>0</v>
      </c>
      <c r="K462" s="76">
        <v>0</v>
      </c>
      <c r="L462" s="76">
        <v>0</v>
      </c>
      <c r="M462" s="76">
        <v>0</v>
      </c>
      <c r="N462" s="76">
        <v>0</v>
      </c>
      <c r="O462" s="120">
        <v>0</v>
      </c>
    </row>
    <row r="463" spans="1:15" ht="15.75">
      <c r="A463" s="552" t="s">
        <v>844</v>
      </c>
      <c r="B463" s="25">
        <v>38</v>
      </c>
      <c r="C463" s="120">
        <v>17</v>
      </c>
      <c r="D463" s="25">
        <v>21</v>
      </c>
      <c r="E463" s="76">
        <v>0</v>
      </c>
      <c r="F463" s="110">
        <v>2</v>
      </c>
      <c r="G463" s="76">
        <v>0</v>
      </c>
      <c r="H463" s="76">
        <v>11</v>
      </c>
      <c r="I463" s="76">
        <v>2</v>
      </c>
      <c r="J463" s="76">
        <v>9</v>
      </c>
      <c r="K463" s="76">
        <v>3</v>
      </c>
      <c r="L463" s="76">
        <v>2</v>
      </c>
      <c r="M463" s="76">
        <v>1</v>
      </c>
      <c r="N463" s="76">
        <v>1</v>
      </c>
      <c r="O463" s="120">
        <v>0</v>
      </c>
    </row>
    <row r="464" spans="1:15" ht="15.75">
      <c r="A464" s="552" t="s">
        <v>845</v>
      </c>
      <c r="B464" s="25">
        <v>1</v>
      </c>
      <c r="C464" s="120">
        <v>1</v>
      </c>
      <c r="D464" s="25">
        <v>0</v>
      </c>
      <c r="E464" s="76">
        <v>0</v>
      </c>
      <c r="F464" s="110">
        <v>0</v>
      </c>
      <c r="G464" s="76">
        <v>0</v>
      </c>
      <c r="H464" s="76">
        <v>1</v>
      </c>
      <c r="I464" s="76">
        <v>0</v>
      </c>
      <c r="J464" s="76">
        <v>1</v>
      </c>
      <c r="K464" s="76">
        <v>0</v>
      </c>
      <c r="L464" s="76">
        <v>0</v>
      </c>
      <c r="M464" s="76">
        <v>0</v>
      </c>
      <c r="N464" s="76">
        <v>0</v>
      </c>
      <c r="O464" s="120">
        <v>0</v>
      </c>
    </row>
    <row r="465" spans="1:15" ht="15.75">
      <c r="A465" s="552" t="s">
        <v>846</v>
      </c>
      <c r="B465" s="25">
        <v>13</v>
      </c>
      <c r="C465" s="120">
        <v>7</v>
      </c>
      <c r="D465" s="25">
        <v>6</v>
      </c>
      <c r="E465" s="76">
        <v>0</v>
      </c>
      <c r="F465" s="110">
        <v>0</v>
      </c>
      <c r="G465" s="76">
        <v>0</v>
      </c>
      <c r="H465" s="76">
        <v>4</v>
      </c>
      <c r="I465" s="76">
        <v>1</v>
      </c>
      <c r="J465" s="76">
        <v>3</v>
      </c>
      <c r="K465" s="76">
        <v>1</v>
      </c>
      <c r="L465" s="76">
        <v>0</v>
      </c>
      <c r="M465" s="76">
        <v>1</v>
      </c>
      <c r="N465" s="76">
        <v>1</v>
      </c>
      <c r="O465" s="120">
        <v>1</v>
      </c>
    </row>
    <row r="466" spans="1:15" ht="15.75">
      <c r="A466" s="552" t="s">
        <v>847</v>
      </c>
      <c r="B466" s="25">
        <v>7</v>
      </c>
      <c r="C466" s="120">
        <v>3</v>
      </c>
      <c r="D466" s="25">
        <v>4</v>
      </c>
      <c r="E466" s="76">
        <v>0</v>
      </c>
      <c r="F466" s="110">
        <v>0</v>
      </c>
      <c r="G466" s="76">
        <v>0</v>
      </c>
      <c r="H466" s="76">
        <v>1</v>
      </c>
      <c r="I466" s="76">
        <v>0</v>
      </c>
      <c r="J466" s="76">
        <v>1</v>
      </c>
      <c r="K466" s="76">
        <v>1</v>
      </c>
      <c r="L466" s="76">
        <v>0</v>
      </c>
      <c r="M466" s="76">
        <v>1</v>
      </c>
      <c r="N466" s="76">
        <v>1</v>
      </c>
      <c r="O466" s="120">
        <v>0</v>
      </c>
    </row>
    <row r="467" spans="1:15" ht="15.75">
      <c r="A467" s="552" t="s">
        <v>848</v>
      </c>
      <c r="B467" s="25">
        <v>3</v>
      </c>
      <c r="C467" s="120">
        <v>1</v>
      </c>
      <c r="D467" s="25">
        <v>2</v>
      </c>
      <c r="E467" s="76">
        <v>0</v>
      </c>
      <c r="F467" s="110">
        <v>0</v>
      </c>
      <c r="G467" s="76">
        <v>0</v>
      </c>
      <c r="H467" s="76">
        <v>1</v>
      </c>
      <c r="I467" s="76">
        <v>0</v>
      </c>
      <c r="J467" s="76">
        <v>1</v>
      </c>
      <c r="K467" s="76">
        <v>0</v>
      </c>
      <c r="L467" s="76">
        <v>0</v>
      </c>
      <c r="M467" s="76">
        <v>0</v>
      </c>
      <c r="N467" s="76">
        <v>0</v>
      </c>
      <c r="O467" s="120">
        <v>0</v>
      </c>
    </row>
    <row r="468" spans="1:15" ht="15.75">
      <c r="A468" s="552" t="s">
        <v>849</v>
      </c>
      <c r="B468" s="25">
        <v>13</v>
      </c>
      <c r="C468" s="120">
        <v>5</v>
      </c>
      <c r="D468" s="25">
        <v>8</v>
      </c>
      <c r="E468" s="76">
        <v>0</v>
      </c>
      <c r="F468" s="110">
        <v>0</v>
      </c>
      <c r="G468" s="76">
        <v>0</v>
      </c>
      <c r="H468" s="76">
        <v>5</v>
      </c>
      <c r="I468" s="76">
        <v>3</v>
      </c>
      <c r="J468" s="76">
        <v>2</v>
      </c>
      <c r="K468" s="76">
        <v>0</v>
      </c>
      <c r="L468" s="76">
        <v>0</v>
      </c>
      <c r="M468" s="76">
        <v>0</v>
      </c>
      <c r="N468" s="76">
        <v>0</v>
      </c>
      <c r="O468" s="120">
        <v>0</v>
      </c>
    </row>
    <row r="469" spans="1:15" ht="15.75">
      <c r="A469" s="552" t="s">
        <v>850</v>
      </c>
      <c r="B469" s="25">
        <v>0</v>
      </c>
      <c r="C469" s="120">
        <v>0</v>
      </c>
      <c r="D469" s="25">
        <v>0</v>
      </c>
      <c r="E469" s="76">
        <v>0</v>
      </c>
      <c r="F469" s="110">
        <v>0</v>
      </c>
      <c r="G469" s="76">
        <v>0</v>
      </c>
      <c r="H469" s="76">
        <v>0</v>
      </c>
      <c r="I469" s="76">
        <v>0</v>
      </c>
      <c r="J469" s="76">
        <v>0</v>
      </c>
      <c r="K469" s="76">
        <v>0</v>
      </c>
      <c r="L469" s="76">
        <v>0</v>
      </c>
      <c r="M469" s="76">
        <v>0</v>
      </c>
      <c r="N469" s="76">
        <v>0</v>
      </c>
      <c r="O469" s="120">
        <v>0</v>
      </c>
    </row>
    <row r="470" spans="1:15" ht="15.75">
      <c r="A470" s="552" t="s">
        <v>851</v>
      </c>
      <c r="B470" s="25">
        <v>12</v>
      </c>
      <c r="C470" s="120">
        <v>5</v>
      </c>
      <c r="D470" s="25">
        <v>7</v>
      </c>
      <c r="E470" s="76">
        <v>0</v>
      </c>
      <c r="F470" s="110">
        <v>0</v>
      </c>
      <c r="G470" s="76">
        <v>0</v>
      </c>
      <c r="H470" s="76">
        <v>3</v>
      </c>
      <c r="I470" s="76">
        <v>1</v>
      </c>
      <c r="J470" s="76">
        <v>2</v>
      </c>
      <c r="K470" s="76">
        <v>2</v>
      </c>
      <c r="L470" s="76">
        <v>2</v>
      </c>
      <c r="M470" s="76">
        <v>0</v>
      </c>
      <c r="N470" s="76">
        <v>0</v>
      </c>
      <c r="O470" s="120">
        <v>0</v>
      </c>
    </row>
    <row r="471" spans="1:15" ht="15.75">
      <c r="A471" s="552" t="s">
        <v>852</v>
      </c>
      <c r="B471" s="25">
        <v>4</v>
      </c>
      <c r="C471" s="120">
        <v>2</v>
      </c>
      <c r="D471" s="25">
        <v>2</v>
      </c>
      <c r="E471" s="76">
        <v>0</v>
      </c>
      <c r="F471" s="110">
        <v>0</v>
      </c>
      <c r="G471" s="76">
        <v>0</v>
      </c>
      <c r="H471" s="76">
        <v>2</v>
      </c>
      <c r="I471" s="76">
        <v>0</v>
      </c>
      <c r="J471" s="76">
        <v>2</v>
      </c>
      <c r="K471" s="76">
        <v>0</v>
      </c>
      <c r="L471" s="76">
        <v>0</v>
      </c>
      <c r="M471" s="76">
        <v>0</v>
      </c>
      <c r="N471" s="76">
        <v>0</v>
      </c>
      <c r="O471" s="120">
        <v>0</v>
      </c>
    </row>
    <row r="472" spans="1:15" ht="15.75">
      <c r="A472" s="552" t="s">
        <v>853</v>
      </c>
      <c r="B472" s="25">
        <v>4</v>
      </c>
      <c r="C472" s="120">
        <v>2</v>
      </c>
      <c r="D472" s="25">
        <v>2</v>
      </c>
      <c r="E472" s="76">
        <v>0</v>
      </c>
      <c r="F472" s="110">
        <v>0</v>
      </c>
      <c r="G472" s="76">
        <v>0</v>
      </c>
      <c r="H472" s="76">
        <v>2</v>
      </c>
      <c r="I472" s="76">
        <v>1</v>
      </c>
      <c r="J472" s="76">
        <v>1</v>
      </c>
      <c r="K472" s="76">
        <v>0</v>
      </c>
      <c r="L472" s="76">
        <v>0</v>
      </c>
      <c r="M472" s="76">
        <v>0</v>
      </c>
      <c r="N472" s="76">
        <v>0</v>
      </c>
      <c r="O472" s="120">
        <v>0</v>
      </c>
    </row>
    <row r="473" spans="1:15" ht="15.75">
      <c r="A473" s="552" t="s">
        <v>854</v>
      </c>
      <c r="B473" s="25">
        <v>19</v>
      </c>
      <c r="C473" s="120">
        <v>7</v>
      </c>
      <c r="D473" s="25">
        <v>12</v>
      </c>
      <c r="E473" s="76">
        <v>0</v>
      </c>
      <c r="F473" s="110">
        <v>0</v>
      </c>
      <c r="G473" s="76">
        <v>0</v>
      </c>
      <c r="H473" s="76">
        <v>6</v>
      </c>
      <c r="I473" s="76">
        <v>1</v>
      </c>
      <c r="J473" s="76">
        <v>5</v>
      </c>
      <c r="K473" s="76">
        <v>0</v>
      </c>
      <c r="L473" s="76">
        <v>0</v>
      </c>
      <c r="M473" s="76">
        <v>0</v>
      </c>
      <c r="N473" s="76">
        <v>1</v>
      </c>
      <c r="O473" s="120">
        <v>0</v>
      </c>
    </row>
    <row r="474" spans="1:15" ht="15.75">
      <c r="A474" s="552" t="s">
        <v>855</v>
      </c>
      <c r="B474" s="25">
        <v>20</v>
      </c>
      <c r="C474" s="120">
        <v>11</v>
      </c>
      <c r="D474" s="25">
        <v>9</v>
      </c>
      <c r="E474" s="76">
        <v>0</v>
      </c>
      <c r="F474" s="110">
        <v>0</v>
      </c>
      <c r="G474" s="76">
        <v>1</v>
      </c>
      <c r="H474" s="76">
        <v>8</v>
      </c>
      <c r="I474" s="76">
        <v>3</v>
      </c>
      <c r="J474" s="76">
        <v>5</v>
      </c>
      <c r="K474" s="76">
        <v>1</v>
      </c>
      <c r="L474" s="76">
        <v>1</v>
      </c>
      <c r="M474" s="76">
        <v>0</v>
      </c>
      <c r="N474" s="76">
        <v>1</v>
      </c>
      <c r="O474" s="120">
        <v>0</v>
      </c>
    </row>
    <row r="475" spans="1:15" ht="15.75">
      <c r="A475" s="552" t="s">
        <v>856</v>
      </c>
      <c r="B475" s="25">
        <v>19</v>
      </c>
      <c r="C475" s="120">
        <v>7</v>
      </c>
      <c r="D475" s="25">
        <v>12</v>
      </c>
      <c r="E475" s="76">
        <v>0</v>
      </c>
      <c r="F475" s="110">
        <v>0</v>
      </c>
      <c r="G475" s="76">
        <v>0</v>
      </c>
      <c r="H475" s="76">
        <v>4</v>
      </c>
      <c r="I475" s="76">
        <v>0</v>
      </c>
      <c r="J475" s="76">
        <v>4</v>
      </c>
      <c r="K475" s="76">
        <v>2</v>
      </c>
      <c r="L475" s="76">
        <v>2</v>
      </c>
      <c r="M475" s="76">
        <v>0</v>
      </c>
      <c r="N475" s="76">
        <v>1</v>
      </c>
      <c r="O475" s="120">
        <v>0</v>
      </c>
    </row>
    <row r="476" spans="1:15" ht="15.75">
      <c r="A476" s="552" t="s">
        <v>857</v>
      </c>
      <c r="B476" s="25">
        <v>9</v>
      </c>
      <c r="C476" s="120">
        <v>4</v>
      </c>
      <c r="D476" s="25">
        <v>5</v>
      </c>
      <c r="E476" s="76">
        <v>0</v>
      </c>
      <c r="F476" s="110">
        <v>0</v>
      </c>
      <c r="G476" s="76">
        <v>0</v>
      </c>
      <c r="H476" s="76">
        <v>3</v>
      </c>
      <c r="I476" s="76">
        <v>0</v>
      </c>
      <c r="J476" s="76">
        <v>3</v>
      </c>
      <c r="K476" s="76">
        <v>1</v>
      </c>
      <c r="L476" s="76">
        <v>1</v>
      </c>
      <c r="M476" s="76">
        <v>0</v>
      </c>
      <c r="N476" s="76">
        <v>0</v>
      </c>
      <c r="O476" s="120">
        <v>0</v>
      </c>
    </row>
    <row r="477" spans="1:15" ht="15.75">
      <c r="A477" s="552" t="s">
        <v>858</v>
      </c>
      <c r="B477" s="25">
        <v>25</v>
      </c>
      <c r="C477" s="120">
        <v>13</v>
      </c>
      <c r="D477" s="25">
        <v>12</v>
      </c>
      <c r="E477" s="76">
        <v>0</v>
      </c>
      <c r="F477" s="110">
        <v>0</v>
      </c>
      <c r="G477" s="76">
        <v>0</v>
      </c>
      <c r="H477" s="76">
        <v>9</v>
      </c>
      <c r="I477" s="76">
        <v>4</v>
      </c>
      <c r="J477" s="76">
        <v>5</v>
      </c>
      <c r="K477" s="76">
        <v>3</v>
      </c>
      <c r="L477" s="76">
        <v>3</v>
      </c>
      <c r="M477" s="76">
        <v>0</v>
      </c>
      <c r="N477" s="76">
        <v>1</v>
      </c>
      <c r="O477" s="120">
        <v>0</v>
      </c>
    </row>
    <row r="478" spans="1:15" ht="15.75">
      <c r="A478" s="552" t="s">
        <v>859</v>
      </c>
      <c r="B478" s="25">
        <v>14</v>
      </c>
      <c r="C478" s="120">
        <v>9</v>
      </c>
      <c r="D478" s="25">
        <v>5</v>
      </c>
      <c r="E478" s="76">
        <v>0</v>
      </c>
      <c r="F478" s="110">
        <v>0</v>
      </c>
      <c r="G478" s="76">
        <v>0</v>
      </c>
      <c r="H478" s="76">
        <v>7</v>
      </c>
      <c r="I478" s="76">
        <v>2</v>
      </c>
      <c r="J478" s="76">
        <v>5</v>
      </c>
      <c r="K478" s="76">
        <v>1</v>
      </c>
      <c r="L478" s="76">
        <v>1</v>
      </c>
      <c r="M478" s="76">
        <v>0</v>
      </c>
      <c r="N478" s="76">
        <v>1</v>
      </c>
      <c r="O478" s="120">
        <v>0</v>
      </c>
    </row>
    <row r="479" spans="1:15" ht="15.75">
      <c r="A479" s="552" t="s">
        <v>860</v>
      </c>
      <c r="B479" s="25">
        <v>37</v>
      </c>
      <c r="C479" s="120">
        <v>21</v>
      </c>
      <c r="D479" s="25">
        <v>16</v>
      </c>
      <c r="E479" s="76">
        <v>0</v>
      </c>
      <c r="F479" s="110">
        <v>0</v>
      </c>
      <c r="G479" s="76">
        <v>0</v>
      </c>
      <c r="H479" s="76">
        <v>18</v>
      </c>
      <c r="I479" s="76">
        <v>2</v>
      </c>
      <c r="J479" s="76">
        <v>16</v>
      </c>
      <c r="K479" s="76">
        <v>1</v>
      </c>
      <c r="L479" s="76">
        <v>1</v>
      </c>
      <c r="M479" s="76">
        <v>0</v>
      </c>
      <c r="N479" s="76">
        <v>2</v>
      </c>
      <c r="O479" s="120">
        <v>0</v>
      </c>
    </row>
    <row r="480" spans="1:15" ht="15.75">
      <c r="A480" s="552" t="s">
        <v>861</v>
      </c>
      <c r="B480" s="25">
        <v>0</v>
      </c>
      <c r="C480" s="120">
        <v>0</v>
      </c>
      <c r="D480" s="25">
        <v>0</v>
      </c>
      <c r="E480" s="76">
        <v>0</v>
      </c>
      <c r="F480" s="110">
        <v>0</v>
      </c>
      <c r="G480" s="76">
        <v>0</v>
      </c>
      <c r="H480" s="76">
        <v>0</v>
      </c>
      <c r="I480" s="76">
        <v>0</v>
      </c>
      <c r="J480" s="76">
        <v>0</v>
      </c>
      <c r="K480" s="76">
        <v>0</v>
      </c>
      <c r="L480" s="76">
        <v>0</v>
      </c>
      <c r="M480" s="76">
        <v>0</v>
      </c>
      <c r="N480" s="76">
        <v>0</v>
      </c>
      <c r="O480" s="120">
        <v>0</v>
      </c>
    </row>
    <row r="481" spans="1:15" ht="15.75">
      <c r="A481" s="565" t="s">
        <v>0</v>
      </c>
      <c r="B481" s="655">
        <v>9449</v>
      </c>
      <c r="C481" s="656">
        <v>3764</v>
      </c>
      <c r="D481" s="655">
        <v>5685</v>
      </c>
      <c r="E481" s="657">
        <v>139</v>
      </c>
      <c r="F481" s="657">
        <v>91</v>
      </c>
      <c r="G481" s="657">
        <v>51</v>
      </c>
      <c r="H481" s="657">
        <v>2426</v>
      </c>
      <c r="I481" s="145">
        <v>395</v>
      </c>
      <c r="J481" s="145">
        <v>2031</v>
      </c>
      <c r="K481" s="657">
        <v>690</v>
      </c>
      <c r="L481" s="657">
        <v>503</v>
      </c>
      <c r="M481" s="657">
        <v>187</v>
      </c>
      <c r="N481" s="657">
        <v>323</v>
      </c>
      <c r="O481" s="656">
        <v>44</v>
      </c>
    </row>
    <row r="482" spans="1:15" ht="15.75">
      <c r="A482" s="565"/>
      <c r="B482" s="655"/>
      <c r="C482" s="656"/>
      <c r="D482" s="658"/>
      <c r="E482" s="659"/>
      <c r="F482" s="659"/>
      <c r="G482" s="659"/>
      <c r="H482" s="659"/>
      <c r="I482" s="76"/>
      <c r="J482" s="76"/>
      <c r="K482" s="659"/>
      <c r="L482" s="659"/>
      <c r="M482" s="659"/>
      <c r="N482" s="659"/>
      <c r="O482" s="660"/>
    </row>
    <row r="483" spans="1:15" ht="15.75">
      <c r="A483" s="565"/>
      <c r="B483" s="655"/>
      <c r="C483" s="656"/>
      <c r="D483" s="655"/>
      <c r="E483" s="657"/>
      <c r="F483" s="657"/>
      <c r="G483" s="657"/>
      <c r="H483" s="657"/>
      <c r="I483" s="76"/>
      <c r="J483" s="76"/>
      <c r="K483" s="657"/>
      <c r="L483" s="657"/>
      <c r="M483" s="657"/>
      <c r="N483" s="657"/>
      <c r="O483" s="656"/>
    </row>
    <row r="484" spans="1:15" ht="15.75">
      <c r="A484" s="62"/>
      <c r="B484" s="70"/>
      <c r="C484" s="92"/>
      <c r="D484" s="70"/>
      <c r="E484" s="91"/>
      <c r="F484" s="91"/>
      <c r="G484" s="91"/>
      <c r="H484" s="91"/>
      <c r="I484" s="91"/>
      <c r="J484" s="91"/>
      <c r="K484" s="91"/>
      <c r="L484" s="91"/>
      <c r="M484" s="91"/>
      <c r="N484" s="91"/>
      <c r="O484" s="92"/>
    </row>
    <row r="485" ht="15.75">
      <c r="A485" s="110" t="s">
        <v>33</v>
      </c>
    </row>
    <row r="488" ht="15.75">
      <c r="A488" s="110" t="s">
        <v>34</v>
      </c>
    </row>
    <row r="489" ht="15.75">
      <c r="A489" s="110" t="s">
        <v>35</v>
      </c>
    </row>
    <row r="490" ht="15.75">
      <c r="A490" s="110" t="s">
        <v>36</v>
      </c>
    </row>
    <row r="491" ht="15.75">
      <c r="A491" s="110" t="s">
        <v>37</v>
      </c>
    </row>
    <row r="492" ht="15.75">
      <c r="A492" s="110" t="s">
        <v>38</v>
      </c>
    </row>
  </sheetData>
  <sheetProtection/>
  <mergeCells count="3">
    <mergeCell ref="B3:B4"/>
    <mergeCell ref="C3:C4"/>
    <mergeCell ref="D3:O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T34"/>
  <sheetViews>
    <sheetView zoomScalePageLayoutView="0" workbookViewId="0" topLeftCell="A1">
      <selection activeCell="A1" sqref="A1"/>
    </sheetView>
  </sheetViews>
  <sheetFormatPr defaultColWidth="9.140625" defaultRowHeight="15"/>
  <cols>
    <col min="1" max="1" width="4.421875" style="9" customWidth="1"/>
    <col min="2" max="2" width="17.57421875" style="9" customWidth="1"/>
    <col min="3" max="3" width="44.8515625" style="9" customWidth="1"/>
    <col min="4" max="8" width="10.00390625" style="9" customWidth="1"/>
    <col min="9" max="10" width="10.140625" style="9" customWidth="1"/>
    <col min="11" max="16384" width="9.140625" style="9" customWidth="1"/>
  </cols>
  <sheetData>
    <row r="1" spans="2:16" s="108" customFormat="1" ht="15.75" customHeight="1">
      <c r="B1" s="682" t="s">
        <v>312</v>
      </c>
      <c r="C1" s="682"/>
      <c r="D1" s="682"/>
      <c r="E1" s="682"/>
      <c r="F1" s="682"/>
      <c r="G1" s="682"/>
      <c r="H1" s="682"/>
      <c r="I1" s="682"/>
      <c r="J1" s="682"/>
      <c r="K1" s="682"/>
      <c r="L1" s="682"/>
      <c r="M1" s="107"/>
      <c r="N1" s="107"/>
      <c r="O1" s="107"/>
      <c r="P1" s="107"/>
    </row>
    <row r="2" spans="2:16" ht="15.75">
      <c r="B2" s="75"/>
      <c r="C2" s="75"/>
      <c r="D2" s="3"/>
      <c r="E2" s="76"/>
      <c r="F2" s="3"/>
      <c r="G2" s="3"/>
      <c r="H2" s="3"/>
      <c r="I2" s="91"/>
      <c r="J2" s="91"/>
      <c r="K2" s="109"/>
      <c r="L2" s="419"/>
      <c r="M2" s="420"/>
      <c r="N2" s="110"/>
      <c r="O2" s="110"/>
      <c r="P2" s="110"/>
    </row>
    <row r="3" spans="2:14" ht="15.75">
      <c r="B3" s="111"/>
      <c r="C3" s="112"/>
      <c r="D3" s="705" t="s">
        <v>49</v>
      </c>
      <c r="E3" s="706"/>
      <c r="F3" s="706"/>
      <c r="G3" s="707"/>
      <c r="H3" s="705" t="s">
        <v>72</v>
      </c>
      <c r="I3" s="706"/>
      <c r="J3" s="706"/>
      <c r="K3" s="707"/>
      <c r="L3" s="110"/>
      <c r="M3" s="110"/>
      <c r="N3" s="110"/>
    </row>
    <row r="4" spans="2:14" s="115" customFormat="1" ht="15.75">
      <c r="B4" s="11"/>
      <c r="C4" s="113"/>
      <c r="D4" s="694" t="s">
        <v>69</v>
      </c>
      <c r="E4" s="671" t="s">
        <v>55</v>
      </c>
      <c r="F4" s="706"/>
      <c r="G4" s="707"/>
      <c r="H4" s="704" t="s">
        <v>69</v>
      </c>
      <c r="I4" s="671" t="s">
        <v>55</v>
      </c>
      <c r="J4" s="706"/>
      <c r="K4" s="707"/>
      <c r="L4" s="114"/>
      <c r="M4" s="114"/>
      <c r="N4" s="114"/>
    </row>
    <row r="5" spans="2:14" s="115" customFormat="1" ht="31.5">
      <c r="B5" s="116"/>
      <c r="C5" s="117"/>
      <c r="D5" s="695"/>
      <c r="E5" s="14" t="s">
        <v>30</v>
      </c>
      <c r="F5" s="79" t="s">
        <v>31</v>
      </c>
      <c r="G5" s="79" t="s">
        <v>32</v>
      </c>
      <c r="H5" s="695"/>
      <c r="I5" s="14" t="s">
        <v>30</v>
      </c>
      <c r="J5" s="79" t="s">
        <v>31</v>
      </c>
      <c r="K5" s="15" t="s">
        <v>32</v>
      </c>
      <c r="L5" s="114"/>
      <c r="M5" s="114"/>
      <c r="N5" s="114"/>
    </row>
    <row r="6" spans="2:14" s="115" customFormat="1" ht="15.75">
      <c r="B6" s="16"/>
      <c r="C6" s="19"/>
      <c r="D6" s="16"/>
      <c r="E6" s="16"/>
      <c r="F6" s="84"/>
      <c r="G6" s="84"/>
      <c r="H6" s="16"/>
      <c r="I6" s="16"/>
      <c r="J6" s="84"/>
      <c r="K6" s="135"/>
      <c r="L6" s="114"/>
      <c r="M6" s="114"/>
      <c r="N6" s="114"/>
    </row>
    <row r="7" spans="2:14" s="115" customFormat="1" ht="15.75">
      <c r="B7" s="20" t="s">
        <v>58</v>
      </c>
      <c r="C7" s="118"/>
      <c r="D7" s="23"/>
      <c r="E7" s="23"/>
      <c r="F7" s="119"/>
      <c r="G7" s="119"/>
      <c r="H7" s="23"/>
      <c r="I7" s="23"/>
      <c r="J7" s="119"/>
      <c r="K7" s="24"/>
      <c r="L7" s="114"/>
      <c r="M7" s="114"/>
      <c r="N7" s="114"/>
    </row>
    <row r="8" spans="2:14" ht="15.75">
      <c r="B8" s="25" t="s">
        <v>21</v>
      </c>
      <c r="C8" s="120"/>
      <c r="D8" s="27">
        <v>5685</v>
      </c>
      <c r="E8" s="27">
        <v>0</v>
      </c>
      <c r="F8" s="86">
        <v>5685</v>
      </c>
      <c r="G8" s="86">
        <v>0</v>
      </c>
      <c r="H8" s="27">
        <v>5685</v>
      </c>
      <c r="I8" s="94">
        <v>0</v>
      </c>
      <c r="J8" s="95">
        <v>1</v>
      </c>
      <c r="K8" s="96">
        <v>0</v>
      </c>
      <c r="L8" s="110"/>
      <c r="M8" s="110"/>
      <c r="N8" s="110"/>
    </row>
    <row r="9" spans="2:14" ht="15.75">
      <c r="B9" s="25" t="s">
        <v>22</v>
      </c>
      <c r="C9" s="120"/>
      <c r="D9" s="27">
        <v>139</v>
      </c>
      <c r="E9" s="27">
        <v>87</v>
      </c>
      <c r="F9" s="86">
        <v>3</v>
      </c>
      <c r="G9" s="86">
        <v>49</v>
      </c>
      <c r="H9" s="27">
        <v>139</v>
      </c>
      <c r="I9" s="94">
        <v>0.6258992805755396</v>
      </c>
      <c r="J9" s="95">
        <v>0.02158273381294964</v>
      </c>
      <c r="K9" s="96">
        <v>0.35251798561151076</v>
      </c>
      <c r="L9" s="110"/>
      <c r="M9" s="110"/>
      <c r="N9" s="110"/>
    </row>
    <row r="10" spans="2:14" ht="15.75">
      <c r="B10" s="25" t="s">
        <v>23</v>
      </c>
      <c r="C10" s="120"/>
      <c r="D10" s="27">
        <v>91</v>
      </c>
      <c r="E10" s="27">
        <v>33</v>
      </c>
      <c r="F10" s="86">
        <v>24</v>
      </c>
      <c r="G10" s="86">
        <v>34</v>
      </c>
      <c r="H10" s="27">
        <v>91</v>
      </c>
      <c r="I10" s="94">
        <v>0.3626373626373626</v>
      </c>
      <c r="J10" s="95">
        <v>0.26373626373626374</v>
      </c>
      <c r="K10" s="96">
        <v>0.37362637362637363</v>
      </c>
      <c r="L10" s="110"/>
      <c r="M10" s="110"/>
      <c r="N10" s="110"/>
    </row>
    <row r="11" spans="2:14" ht="15.75">
      <c r="B11" s="25" t="s">
        <v>24</v>
      </c>
      <c r="C11" s="120"/>
      <c r="D11" s="27">
        <v>51</v>
      </c>
      <c r="E11" s="27">
        <v>16</v>
      </c>
      <c r="F11" s="86">
        <v>5</v>
      </c>
      <c r="G11" s="86">
        <v>30</v>
      </c>
      <c r="H11" s="27">
        <v>51</v>
      </c>
      <c r="I11" s="94">
        <v>0.3137254901960784</v>
      </c>
      <c r="J11" s="95">
        <v>0.09803921568627451</v>
      </c>
      <c r="K11" s="96">
        <v>0.5882352941176471</v>
      </c>
      <c r="L11" s="110"/>
      <c r="M11" s="110"/>
      <c r="N11" s="110"/>
    </row>
    <row r="12" spans="2:14" ht="15.75">
      <c r="B12" s="25" t="s">
        <v>25</v>
      </c>
      <c r="C12" s="121"/>
      <c r="D12" s="27">
        <v>2426</v>
      </c>
      <c r="E12" s="27">
        <v>1479</v>
      </c>
      <c r="F12" s="86">
        <v>766</v>
      </c>
      <c r="G12" s="86">
        <v>181</v>
      </c>
      <c r="H12" s="27">
        <v>2426</v>
      </c>
      <c r="I12" s="94">
        <v>0.6096455070074196</v>
      </c>
      <c r="J12" s="95">
        <v>0.31574608408903543</v>
      </c>
      <c r="K12" s="96">
        <v>0.07460840890354493</v>
      </c>
      <c r="L12" s="110"/>
      <c r="M12" s="110"/>
      <c r="N12" s="110"/>
    </row>
    <row r="13" spans="2:14" ht="15.75">
      <c r="B13" s="25" t="s">
        <v>59</v>
      </c>
      <c r="C13" s="122"/>
      <c r="D13" s="27">
        <v>395</v>
      </c>
      <c r="E13" s="27">
        <v>119</v>
      </c>
      <c r="F13" s="86">
        <v>206</v>
      </c>
      <c r="G13" s="86">
        <v>70</v>
      </c>
      <c r="H13" s="27">
        <v>395</v>
      </c>
      <c r="I13" s="94">
        <v>0.3012658227848101</v>
      </c>
      <c r="J13" s="95">
        <v>0.5215189873417722</v>
      </c>
      <c r="K13" s="96">
        <v>0.17721518987341772</v>
      </c>
      <c r="L13" s="110"/>
      <c r="M13" s="110"/>
      <c r="N13" s="110"/>
    </row>
    <row r="14" spans="2:14" ht="15.75">
      <c r="B14" s="25" t="s">
        <v>60</v>
      </c>
      <c r="C14" s="122"/>
      <c r="D14" s="27">
        <v>2031</v>
      </c>
      <c r="E14" s="27">
        <v>1360</v>
      </c>
      <c r="F14" s="86">
        <v>560</v>
      </c>
      <c r="G14" s="86">
        <v>111</v>
      </c>
      <c r="H14" s="27">
        <v>2031</v>
      </c>
      <c r="I14" s="94">
        <v>0.6696208764155588</v>
      </c>
      <c r="J14" s="95">
        <v>0.275726243229936</v>
      </c>
      <c r="K14" s="96">
        <v>0.05465288035450517</v>
      </c>
      <c r="L14" s="110"/>
      <c r="M14" s="110"/>
      <c r="N14" s="110"/>
    </row>
    <row r="15" spans="2:14" ht="15.75">
      <c r="B15" s="25" t="s">
        <v>311</v>
      </c>
      <c r="C15" s="121"/>
      <c r="D15" s="27">
        <v>690</v>
      </c>
      <c r="E15" s="27">
        <v>89</v>
      </c>
      <c r="F15" s="86">
        <v>224</v>
      </c>
      <c r="G15" s="86">
        <v>377</v>
      </c>
      <c r="H15" s="27">
        <v>690</v>
      </c>
      <c r="I15" s="94">
        <v>0.1289855072463768</v>
      </c>
      <c r="J15" s="95">
        <v>0.32463768115942027</v>
      </c>
      <c r="K15" s="96">
        <v>0.5463768115942029</v>
      </c>
      <c r="L15" s="110"/>
      <c r="M15" s="110"/>
      <c r="N15" s="110"/>
    </row>
    <row r="16" spans="2:14" ht="15.75">
      <c r="B16" s="25" t="s">
        <v>59</v>
      </c>
      <c r="C16" s="122"/>
      <c r="D16" s="27">
        <v>503</v>
      </c>
      <c r="E16" s="27">
        <v>66</v>
      </c>
      <c r="F16" s="86">
        <v>168</v>
      </c>
      <c r="G16" s="86">
        <v>269</v>
      </c>
      <c r="H16" s="27">
        <v>503</v>
      </c>
      <c r="I16" s="94">
        <v>0.1312127236580517</v>
      </c>
      <c r="J16" s="95">
        <v>0.33399602385685884</v>
      </c>
      <c r="K16" s="96">
        <v>0.5347912524850894</v>
      </c>
      <c r="L16" s="110"/>
      <c r="M16" s="110"/>
      <c r="N16" s="110"/>
    </row>
    <row r="17" spans="2:14" ht="15.75">
      <c r="B17" s="25" t="s">
        <v>60</v>
      </c>
      <c r="C17" s="120"/>
      <c r="D17" s="27">
        <v>187</v>
      </c>
      <c r="E17" s="27">
        <v>23</v>
      </c>
      <c r="F17" s="86">
        <v>56</v>
      </c>
      <c r="G17" s="86">
        <v>108</v>
      </c>
      <c r="H17" s="27">
        <v>187</v>
      </c>
      <c r="I17" s="94">
        <v>0.12299465240641712</v>
      </c>
      <c r="J17" s="95">
        <v>0.2994652406417112</v>
      </c>
      <c r="K17" s="96">
        <v>0.5775401069518716</v>
      </c>
      <c r="L17" s="110"/>
      <c r="M17" s="110"/>
      <c r="N17" s="110"/>
    </row>
    <row r="18" spans="2:14" ht="15.75">
      <c r="B18" s="25" t="s">
        <v>27</v>
      </c>
      <c r="C18" s="120"/>
      <c r="D18" s="27">
        <v>323</v>
      </c>
      <c r="E18" s="27">
        <v>4</v>
      </c>
      <c r="F18" s="86">
        <v>40</v>
      </c>
      <c r="G18" s="86">
        <v>279</v>
      </c>
      <c r="H18" s="27">
        <v>323</v>
      </c>
      <c r="I18" s="94">
        <v>0.01238390092879257</v>
      </c>
      <c r="J18" s="95">
        <v>0.1238390092879257</v>
      </c>
      <c r="K18" s="96">
        <v>0.8637770897832817</v>
      </c>
      <c r="L18" s="110"/>
      <c r="M18" s="110"/>
      <c r="N18" s="110"/>
    </row>
    <row r="19" spans="2:14" ht="15.75">
      <c r="B19" s="25" t="s">
        <v>28</v>
      </c>
      <c r="C19" s="120"/>
      <c r="D19" s="27">
        <v>44</v>
      </c>
      <c r="E19" s="27">
        <v>4</v>
      </c>
      <c r="F19" s="86">
        <v>12</v>
      </c>
      <c r="G19" s="86">
        <v>28</v>
      </c>
      <c r="H19" s="27">
        <v>44</v>
      </c>
      <c r="I19" s="94">
        <v>0.09090909090909091</v>
      </c>
      <c r="J19" s="95">
        <v>0.2727272727272727</v>
      </c>
      <c r="K19" s="96">
        <v>0.6363636363636364</v>
      </c>
      <c r="L19" s="110"/>
      <c r="M19" s="110"/>
      <c r="N19" s="110"/>
    </row>
    <row r="20" spans="2:14" ht="15.75">
      <c r="B20" s="25"/>
      <c r="C20" s="120"/>
      <c r="D20" s="77"/>
      <c r="E20" s="27"/>
      <c r="F20" s="86"/>
      <c r="G20" s="402"/>
      <c r="H20" s="77"/>
      <c r="I20" s="123"/>
      <c r="J20" s="124"/>
      <c r="K20" s="97"/>
      <c r="L20" s="110"/>
      <c r="M20" s="110"/>
      <c r="N20" s="110"/>
    </row>
    <row r="21" spans="2:14" ht="15.75">
      <c r="B21" s="29" t="s">
        <v>61</v>
      </c>
      <c r="C21" s="125"/>
      <c r="D21" s="31">
        <v>9449</v>
      </c>
      <c r="E21" s="31">
        <v>1712</v>
      </c>
      <c r="F21" s="87">
        <v>6759</v>
      </c>
      <c r="G21" s="87">
        <v>978</v>
      </c>
      <c r="H21" s="31">
        <v>9449</v>
      </c>
      <c r="I21" s="99">
        <v>0.18118319398878188</v>
      </c>
      <c r="J21" s="100">
        <v>0.7153137898190285</v>
      </c>
      <c r="K21" s="101">
        <v>0.10350301619218966</v>
      </c>
      <c r="L21" s="110"/>
      <c r="M21" s="110"/>
      <c r="N21" s="110"/>
    </row>
    <row r="22" spans="2:14" ht="15.75">
      <c r="B22" s="33" t="s">
        <v>74</v>
      </c>
      <c r="C22" s="126"/>
      <c r="D22" s="35">
        <v>3764</v>
      </c>
      <c r="E22" s="35">
        <v>1712</v>
      </c>
      <c r="F22" s="127">
        <v>1074</v>
      </c>
      <c r="G22" s="127">
        <v>978</v>
      </c>
      <c r="H22" s="35">
        <v>3764</v>
      </c>
      <c r="I22" s="128">
        <v>0.45483528161530284</v>
      </c>
      <c r="J22" s="129">
        <v>0.28533475026567484</v>
      </c>
      <c r="K22" s="286">
        <v>0.2598299681190223</v>
      </c>
      <c r="L22" s="110"/>
      <c r="M22" s="110"/>
      <c r="N22" s="110"/>
    </row>
    <row r="23" spans="2:14" ht="15.75">
      <c r="B23" s="70"/>
      <c r="C23" s="92"/>
      <c r="D23" s="70"/>
      <c r="E23" s="70"/>
      <c r="F23" s="91"/>
      <c r="G23" s="91"/>
      <c r="H23" s="70"/>
      <c r="I23" s="70"/>
      <c r="J23" s="91"/>
      <c r="K23" s="92"/>
      <c r="L23" s="110"/>
      <c r="M23" s="110"/>
      <c r="N23" s="110"/>
    </row>
    <row r="24" spans="2:14" ht="15.75">
      <c r="B24" s="3" t="s">
        <v>33</v>
      </c>
      <c r="C24" s="3"/>
      <c r="D24" s="3"/>
      <c r="E24" s="3"/>
      <c r="F24" s="3"/>
      <c r="G24" s="3"/>
      <c r="H24" s="3"/>
      <c r="I24" s="3"/>
      <c r="J24" s="3"/>
      <c r="K24" s="3"/>
      <c r="L24" s="110"/>
      <c r="M24" s="110"/>
      <c r="N24" s="110"/>
    </row>
    <row r="25" spans="2:16" ht="15.75">
      <c r="B25" s="74"/>
      <c r="C25" s="3"/>
      <c r="D25" s="3"/>
      <c r="E25" s="3"/>
      <c r="F25" s="3"/>
      <c r="G25" s="3"/>
      <c r="H25" s="3"/>
      <c r="I25" s="3"/>
      <c r="J25" s="3"/>
      <c r="K25" s="3"/>
      <c r="L25" s="3"/>
      <c r="M25" s="110"/>
      <c r="N25" s="110"/>
      <c r="O25" s="110"/>
      <c r="P25" s="110"/>
    </row>
    <row r="26" spans="2:16" s="108" customFormat="1" ht="15.75">
      <c r="B26" s="5" t="s">
        <v>63</v>
      </c>
      <c r="C26" s="3"/>
      <c r="D26" s="3"/>
      <c r="E26" s="3"/>
      <c r="F26" s="3"/>
      <c r="G26" s="3"/>
      <c r="H26" s="3"/>
      <c r="I26" s="3"/>
      <c r="J26" s="3"/>
      <c r="K26" s="3"/>
      <c r="L26" s="3"/>
      <c r="M26" s="3"/>
      <c r="N26" s="3"/>
      <c r="O26" s="3"/>
      <c r="P26" s="3"/>
    </row>
    <row r="27" spans="2:20" ht="51.75" customHeight="1">
      <c r="B27" s="696" t="s">
        <v>230</v>
      </c>
      <c r="C27" s="696"/>
      <c r="D27" s="696"/>
      <c r="E27" s="696"/>
      <c r="F27" s="696"/>
      <c r="G27" s="696"/>
      <c r="H27" s="696"/>
      <c r="I27" s="696"/>
      <c r="J27" s="696"/>
      <c r="K27" s="696"/>
      <c r="L27" s="696"/>
      <c r="M27" s="130"/>
      <c r="N27" s="130"/>
      <c r="O27" s="130"/>
      <c r="P27" s="130"/>
      <c r="Q27" s="131"/>
      <c r="R27" s="131"/>
      <c r="S27" s="131"/>
      <c r="T27" s="131"/>
    </row>
    <row r="28" spans="2:16" s="108" customFormat="1" ht="48.75" customHeight="1">
      <c r="B28" s="666" t="s">
        <v>35</v>
      </c>
      <c r="C28" s="666"/>
      <c r="D28" s="666"/>
      <c r="E28" s="666"/>
      <c r="F28" s="666"/>
      <c r="G28" s="666"/>
      <c r="H28" s="666"/>
      <c r="I28" s="666"/>
      <c r="J28" s="666"/>
      <c r="K28" s="666"/>
      <c r="L28" s="666"/>
      <c r="M28" s="132"/>
      <c r="N28" s="132"/>
      <c r="O28" s="132"/>
      <c r="P28" s="132"/>
    </row>
    <row r="29" spans="2:16" s="108" customFormat="1" ht="30.75" customHeight="1">
      <c r="B29" s="666" t="s">
        <v>36</v>
      </c>
      <c r="C29" s="666"/>
      <c r="D29" s="666"/>
      <c r="E29" s="666"/>
      <c r="F29" s="666"/>
      <c r="G29" s="666"/>
      <c r="H29" s="666"/>
      <c r="I29" s="666"/>
      <c r="J29" s="666"/>
      <c r="K29" s="666"/>
      <c r="L29" s="666"/>
      <c r="M29" s="132"/>
      <c r="N29" s="132"/>
      <c r="O29" s="132"/>
      <c r="P29" s="132"/>
    </row>
    <row r="30" spans="2:16" s="108" customFormat="1" ht="15.75">
      <c r="B30" s="667" t="s">
        <v>37</v>
      </c>
      <c r="C30" s="708"/>
      <c r="D30" s="708"/>
      <c r="E30" s="708"/>
      <c r="F30" s="708"/>
      <c r="G30" s="708"/>
      <c r="H30" s="708"/>
      <c r="I30" s="708"/>
      <c r="J30" s="708"/>
      <c r="K30" s="708"/>
      <c r="L30" s="523"/>
      <c r="M30" s="523"/>
      <c r="N30" s="523"/>
      <c r="O30" s="523"/>
      <c r="P30" s="523"/>
    </row>
    <row r="31" spans="2:16" s="108" customFormat="1" ht="15.75">
      <c r="B31" s="524" t="s">
        <v>47</v>
      </c>
      <c r="C31" s="524"/>
      <c r="D31" s="524"/>
      <c r="E31" s="524"/>
      <c r="F31" s="524"/>
      <c r="G31" s="524"/>
      <c r="H31" s="524"/>
      <c r="I31" s="524"/>
      <c r="J31" s="524"/>
      <c r="K31" s="524"/>
      <c r="L31" s="524"/>
      <c r="M31" s="524"/>
      <c r="N31" s="524"/>
      <c r="O31" s="524"/>
      <c r="P31" s="524"/>
    </row>
    <row r="32" spans="2:16" ht="15.75">
      <c r="B32" s="164" t="s">
        <v>75</v>
      </c>
      <c r="C32" s="525"/>
      <c r="D32" s="525"/>
      <c r="E32" s="525"/>
      <c r="F32" s="525"/>
      <c r="G32" s="525"/>
      <c r="H32" s="525"/>
      <c r="I32" s="525"/>
      <c r="J32" s="525"/>
      <c r="K32" s="525"/>
      <c r="L32" s="525"/>
      <c r="M32" s="525"/>
      <c r="N32" s="525"/>
      <c r="O32" s="525"/>
      <c r="P32" s="525"/>
    </row>
    <row r="33" spans="2:16" ht="15.75">
      <c r="B33" s="110"/>
      <c r="C33" s="110"/>
      <c r="D33" s="110"/>
      <c r="E33" s="110"/>
      <c r="F33" s="110"/>
      <c r="G33" s="110"/>
      <c r="H33" s="110"/>
      <c r="I33" s="110"/>
      <c r="J33" s="110"/>
      <c r="K33" s="110"/>
      <c r="L33" s="110"/>
      <c r="M33" s="110"/>
      <c r="N33" s="110"/>
      <c r="O33" s="110"/>
      <c r="P33" s="110"/>
    </row>
    <row r="34" spans="2:16" ht="15.75">
      <c r="B34" s="110"/>
      <c r="C34" s="110"/>
      <c r="D34" s="110"/>
      <c r="E34" s="110"/>
      <c r="F34" s="110"/>
      <c r="G34" s="110"/>
      <c r="H34" s="110"/>
      <c r="I34" s="110"/>
      <c r="J34" s="110"/>
      <c r="K34" s="110"/>
      <c r="L34" s="110"/>
      <c r="M34" s="110"/>
      <c r="N34" s="110"/>
      <c r="O34" s="110"/>
      <c r="P34" s="110"/>
    </row>
  </sheetData>
  <sheetProtection/>
  <mergeCells count="11">
    <mergeCell ref="B29:L29"/>
    <mergeCell ref="B1:L1"/>
    <mergeCell ref="D4:D5"/>
    <mergeCell ref="H4:H5"/>
    <mergeCell ref="D3:G3"/>
    <mergeCell ref="H3:K3"/>
    <mergeCell ref="B30:K30"/>
    <mergeCell ref="E4:G4"/>
    <mergeCell ref="I4:K4"/>
    <mergeCell ref="B27:L27"/>
    <mergeCell ref="B28:L28"/>
  </mergeCells>
  <conditionalFormatting sqref="I8:I19">
    <cfRule type="expression" priority="4" dxfId="51" stopIfTrue="1">
      <formula>E8&lt;11</formula>
    </cfRule>
  </conditionalFormatting>
  <conditionalFormatting sqref="J8:K19">
    <cfRule type="expression" priority="3" dxfId="51" stopIfTrue="1">
      <formula>F8&lt;11</formula>
    </cfRule>
  </conditionalFormatting>
  <printOptions/>
  <pageMargins left="0.7" right="0.7" top="0.75" bottom="0.75" header="0.3" footer="0.3"/>
  <pageSetup fitToHeight="1"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A1">
      <selection activeCell="A1" sqref="A1:K1"/>
    </sheetView>
  </sheetViews>
  <sheetFormatPr defaultColWidth="9.140625" defaultRowHeight="15"/>
  <cols>
    <col min="1" max="1" width="42.00390625" style="7" customWidth="1"/>
    <col min="2" max="2" width="21.7109375" style="7" customWidth="1"/>
    <col min="3" max="3" width="21.421875" style="7" customWidth="1"/>
    <col min="4" max="5" width="15.00390625" style="7" customWidth="1"/>
    <col min="6" max="6" width="12.57421875" style="7" customWidth="1"/>
    <col min="7" max="7" width="17.00390625" style="7" customWidth="1"/>
    <col min="8" max="8" width="12.57421875" style="7" customWidth="1"/>
    <col min="9" max="9" width="14.421875" style="7" customWidth="1"/>
    <col min="10" max="10" width="15.7109375" style="7" customWidth="1"/>
    <col min="11" max="11" width="12.8515625" style="7" customWidth="1"/>
    <col min="12" max="16384" width="9.140625" style="7" customWidth="1"/>
  </cols>
  <sheetData>
    <row r="1" spans="1:11" ht="15.75">
      <c r="A1" s="682" t="s">
        <v>302</v>
      </c>
      <c r="B1" s="682"/>
      <c r="C1" s="682"/>
      <c r="D1" s="682"/>
      <c r="E1" s="682"/>
      <c r="F1" s="682"/>
      <c r="G1" s="682"/>
      <c r="H1" s="682"/>
      <c r="I1" s="682"/>
      <c r="J1" s="682"/>
      <c r="K1" s="682"/>
    </row>
    <row r="2" spans="1:11" ht="15.75">
      <c r="A2" s="3"/>
      <c r="B2" s="3"/>
      <c r="C2" s="3"/>
      <c r="D2" s="3"/>
      <c r="E2" s="3"/>
      <c r="F2" s="3"/>
      <c r="G2" s="3"/>
      <c r="H2" s="3"/>
      <c r="I2" s="3"/>
      <c r="J2" s="6"/>
      <c r="K2" s="3"/>
    </row>
    <row r="3" spans="1:9" ht="15.75">
      <c r="A3" s="5" t="s">
        <v>49</v>
      </c>
      <c r="B3" s="3"/>
      <c r="C3" s="3"/>
      <c r="D3" s="3"/>
      <c r="E3" s="3"/>
      <c r="F3" s="3"/>
      <c r="G3" s="3"/>
      <c r="H3" s="3"/>
      <c r="I3" s="3"/>
    </row>
    <row r="4" spans="1:11" ht="15.75">
      <c r="A4" s="133"/>
      <c r="B4" s="710" t="s">
        <v>19</v>
      </c>
      <c r="C4" s="712" t="s">
        <v>20</v>
      </c>
      <c r="D4" s="714" t="s">
        <v>231</v>
      </c>
      <c r="E4" s="715"/>
      <c r="F4" s="715"/>
      <c r="G4" s="715"/>
      <c r="H4" s="715"/>
      <c r="I4" s="715"/>
      <c r="J4" s="715"/>
      <c r="K4" s="716"/>
    </row>
    <row r="5" spans="1:11" ht="31.5">
      <c r="A5" s="23"/>
      <c r="B5" s="711"/>
      <c r="C5" s="713"/>
      <c r="D5" s="136" t="s">
        <v>21</v>
      </c>
      <c r="E5" s="137" t="s">
        <v>22</v>
      </c>
      <c r="F5" s="137" t="s">
        <v>77</v>
      </c>
      <c r="G5" s="137" t="s">
        <v>78</v>
      </c>
      <c r="H5" s="137" t="s">
        <v>79</v>
      </c>
      <c r="I5" s="137" t="s">
        <v>311</v>
      </c>
      <c r="J5" s="137" t="s">
        <v>80</v>
      </c>
      <c r="K5" s="138" t="s">
        <v>28</v>
      </c>
    </row>
    <row r="6" spans="1:11" ht="15.75">
      <c r="A6" s="16"/>
      <c r="B6" s="16"/>
      <c r="C6" s="19"/>
      <c r="D6" s="84"/>
      <c r="E6" s="84"/>
      <c r="F6" s="84"/>
      <c r="G6" s="84"/>
      <c r="H6" s="84"/>
      <c r="I6" s="84"/>
      <c r="J6" s="84"/>
      <c r="K6" s="19"/>
    </row>
    <row r="7" spans="1:11" ht="15.75">
      <c r="A7" s="33" t="s">
        <v>1</v>
      </c>
      <c r="B7" s="25"/>
      <c r="C7" s="120"/>
      <c r="D7" s="76"/>
      <c r="E7" s="76"/>
      <c r="F7" s="76"/>
      <c r="G7" s="76"/>
      <c r="H7" s="76"/>
      <c r="I7" s="76"/>
      <c r="J7" s="76"/>
      <c r="K7" s="120"/>
    </row>
    <row r="8" spans="1:14" ht="15.75">
      <c r="A8" s="25" t="s">
        <v>2</v>
      </c>
      <c r="B8" s="27">
        <v>2789</v>
      </c>
      <c r="C8" s="430">
        <v>1331</v>
      </c>
      <c r="D8" s="139">
        <v>1458</v>
      </c>
      <c r="E8" s="86">
        <v>77</v>
      </c>
      <c r="F8" s="86">
        <v>46</v>
      </c>
      <c r="G8" s="86">
        <v>24</v>
      </c>
      <c r="H8" s="86">
        <v>800</v>
      </c>
      <c r="I8" s="86">
        <v>305</v>
      </c>
      <c r="J8" s="86">
        <v>63</v>
      </c>
      <c r="K8" s="28">
        <v>16</v>
      </c>
      <c r="M8" s="8"/>
      <c r="N8" s="8"/>
    </row>
    <row r="9" spans="1:14" ht="15.75">
      <c r="A9" s="25" t="s">
        <v>3</v>
      </c>
      <c r="B9" s="27">
        <v>3186</v>
      </c>
      <c r="C9" s="430">
        <v>1071</v>
      </c>
      <c r="D9" s="139">
        <v>2115</v>
      </c>
      <c r="E9" s="86">
        <v>44</v>
      </c>
      <c r="F9" s="86">
        <v>27</v>
      </c>
      <c r="G9" s="86">
        <v>17</v>
      </c>
      <c r="H9" s="86">
        <v>687</v>
      </c>
      <c r="I9" s="86">
        <v>205</v>
      </c>
      <c r="J9" s="86">
        <v>78</v>
      </c>
      <c r="K9" s="28">
        <v>13</v>
      </c>
      <c r="M9" s="8"/>
      <c r="N9" s="8"/>
    </row>
    <row r="10" spans="1:14" ht="15.75">
      <c r="A10" s="25" t="s">
        <v>4</v>
      </c>
      <c r="B10" s="27">
        <v>1001</v>
      </c>
      <c r="C10" s="430">
        <v>314</v>
      </c>
      <c r="D10" s="139">
        <v>687</v>
      </c>
      <c r="E10" s="86">
        <v>7</v>
      </c>
      <c r="F10" s="86">
        <v>8</v>
      </c>
      <c r="G10" s="86">
        <v>2</v>
      </c>
      <c r="H10" s="86">
        <v>201</v>
      </c>
      <c r="I10" s="86">
        <v>56</v>
      </c>
      <c r="J10" s="86">
        <v>37</v>
      </c>
      <c r="K10" s="28">
        <v>3</v>
      </c>
      <c r="M10" s="8"/>
      <c r="N10" s="8"/>
    </row>
    <row r="11" spans="1:14" ht="15.75">
      <c r="A11" s="25" t="s">
        <v>5</v>
      </c>
      <c r="B11" s="27">
        <v>452</v>
      </c>
      <c r="C11" s="430">
        <v>163</v>
      </c>
      <c r="D11" s="139">
        <v>289</v>
      </c>
      <c r="E11" s="86">
        <v>8</v>
      </c>
      <c r="F11" s="86">
        <v>1</v>
      </c>
      <c r="G11" s="86">
        <v>5</v>
      </c>
      <c r="H11" s="86">
        <v>101</v>
      </c>
      <c r="I11" s="86">
        <v>16</v>
      </c>
      <c r="J11" s="86">
        <v>29</v>
      </c>
      <c r="K11" s="28">
        <v>3</v>
      </c>
      <c r="M11" s="8"/>
      <c r="N11" s="8"/>
    </row>
    <row r="12" spans="1:14" ht="15.75">
      <c r="A12" s="25" t="s">
        <v>6</v>
      </c>
      <c r="B12" s="27">
        <v>1318</v>
      </c>
      <c r="C12" s="430">
        <v>525</v>
      </c>
      <c r="D12" s="139">
        <v>793</v>
      </c>
      <c r="E12" s="86">
        <v>1</v>
      </c>
      <c r="F12" s="86">
        <v>7</v>
      </c>
      <c r="G12" s="86">
        <v>3</v>
      </c>
      <c r="H12" s="86">
        <v>345</v>
      </c>
      <c r="I12" s="86">
        <v>90</v>
      </c>
      <c r="J12" s="86">
        <v>75</v>
      </c>
      <c r="K12" s="28">
        <v>4</v>
      </c>
      <c r="M12" s="8"/>
      <c r="N12" s="8"/>
    </row>
    <row r="13" spans="1:14" ht="15.75">
      <c r="A13" s="25" t="s">
        <v>7</v>
      </c>
      <c r="B13" s="27">
        <v>703</v>
      </c>
      <c r="C13" s="430">
        <v>360</v>
      </c>
      <c r="D13" s="139">
        <v>343</v>
      </c>
      <c r="E13" s="86">
        <v>2</v>
      </c>
      <c r="F13" s="86">
        <v>2</v>
      </c>
      <c r="G13" s="86">
        <v>0</v>
      </c>
      <c r="H13" s="86">
        <v>292</v>
      </c>
      <c r="I13" s="86">
        <v>18</v>
      </c>
      <c r="J13" s="86">
        <v>41</v>
      </c>
      <c r="K13" s="28">
        <v>5</v>
      </c>
      <c r="M13" s="8"/>
      <c r="N13" s="8"/>
    </row>
    <row r="14" spans="1:13" ht="15.75">
      <c r="A14" s="33" t="s">
        <v>0</v>
      </c>
      <c r="B14" s="35">
        <v>9449</v>
      </c>
      <c r="C14" s="36">
        <v>3764</v>
      </c>
      <c r="D14" s="127">
        <v>5685</v>
      </c>
      <c r="E14" s="127">
        <v>139</v>
      </c>
      <c r="F14" s="127">
        <v>91</v>
      </c>
      <c r="G14" s="127">
        <v>51</v>
      </c>
      <c r="H14" s="127">
        <v>2426</v>
      </c>
      <c r="I14" s="127">
        <v>690</v>
      </c>
      <c r="J14" s="127">
        <v>323</v>
      </c>
      <c r="K14" s="36">
        <v>44</v>
      </c>
      <c r="M14" s="127"/>
    </row>
    <row r="15" spans="1:11" ht="15.75">
      <c r="A15" s="25"/>
      <c r="B15" s="25"/>
      <c r="C15" s="120"/>
      <c r="D15" s="76"/>
      <c r="E15" s="76"/>
      <c r="F15" s="76"/>
      <c r="G15" s="86"/>
      <c r="H15" s="86"/>
      <c r="I15" s="76"/>
      <c r="J15" s="76"/>
      <c r="K15" s="120"/>
    </row>
    <row r="16" spans="1:12" ht="15.75">
      <c r="A16" s="33" t="s">
        <v>8</v>
      </c>
      <c r="B16" s="140"/>
      <c r="C16" s="141"/>
      <c r="D16" s="142"/>
      <c r="E16" s="142"/>
      <c r="F16" s="142"/>
      <c r="G16" s="142"/>
      <c r="H16" s="143"/>
      <c r="I16" s="142"/>
      <c r="J16" s="142"/>
      <c r="K16" s="141"/>
      <c r="L16" s="142"/>
    </row>
    <row r="17" spans="1:14" ht="15.75">
      <c r="A17" s="144" t="s">
        <v>9</v>
      </c>
      <c r="B17" s="27">
        <v>558</v>
      </c>
      <c r="C17" s="28">
        <v>353</v>
      </c>
      <c r="D17" s="86">
        <v>205</v>
      </c>
      <c r="E17" s="76">
        <v>44</v>
      </c>
      <c r="F17" s="76">
        <v>17</v>
      </c>
      <c r="G17" s="76">
        <v>9</v>
      </c>
      <c r="H17" s="86">
        <v>196</v>
      </c>
      <c r="I17" s="76">
        <v>73</v>
      </c>
      <c r="J17" s="76">
        <v>6</v>
      </c>
      <c r="K17" s="120">
        <v>8</v>
      </c>
      <c r="M17" s="8"/>
      <c r="N17" s="8"/>
    </row>
    <row r="18" spans="1:14" ht="15.75">
      <c r="A18" s="144" t="s">
        <v>10</v>
      </c>
      <c r="B18" s="27">
        <v>732</v>
      </c>
      <c r="C18" s="28">
        <v>370</v>
      </c>
      <c r="D18" s="86">
        <v>362</v>
      </c>
      <c r="E18" s="76">
        <v>23</v>
      </c>
      <c r="F18" s="76">
        <v>14</v>
      </c>
      <c r="G18" s="76">
        <v>13</v>
      </c>
      <c r="H18" s="86">
        <v>232</v>
      </c>
      <c r="I18" s="76">
        <v>69</v>
      </c>
      <c r="J18" s="76">
        <v>12</v>
      </c>
      <c r="K18" s="120">
        <v>7</v>
      </c>
      <c r="M18" s="8"/>
      <c r="N18" s="8"/>
    </row>
    <row r="19" spans="1:14" ht="15.75">
      <c r="A19" s="144" t="s">
        <v>11</v>
      </c>
      <c r="B19" s="27">
        <v>768</v>
      </c>
      <c r="C19" s="28">
        <v>316</v>
      </c>
      <c r="D19" s="86">
        <v>452</v>
      </c>
      <c r="E19" s="76">
        <v>19</v>
      </c>
      <c r="F19" s="76">
        <v>11</v>
      </c>
      <c r="G19" s="76">
        <v>4</v>
      </c>
      <c r="H19" s="86">
        <v>214</v>
      </c>
      <c r="I19" s="76">
        <v>50</v>
      </c>
      <c r="J19" s="76">
        <v>13</v>
      </c>
      <c r="K19" s="120">
        <v>5</v>
      </c>
      <c r="M19" s="8"/>
      <c r="N19" s="8"/>
    </row>
    <row r="20" spans="1:14" ht="15.75">
      <c r="A20" s="144" t="s">
        <v>12</v>
      </c>
      <c r="B20" s="27">
        <v>899</v>
      </c>
      <c r="C20" s="28">
        <v>379</v>
      </c>
      <c r="D20" s="86">
        <v>520</v>
      </c>
      <c r="E20" s="76">
        <v>15</v>
      </c>
      <c r="F20" s="76">
        <v>15</v>
      </c>
      <c r="G20" s="76">
        <v>4</v>
      </c>
      <c r="H20" s="86">
        <v>255</v>
      </c>
      <c r="I20" s="76">
        <v>64</v>
      </c>
      <c r="J20" s="76">
        <v>22</v>
      </c>
      <c r="K20" s="120">
        <v>4</v>
      </c>
      <c r="M20" s="8"/>
      <c r="N20" s="8"/>
    </row>
    <row r="21" spans="1:14" ht="15.75">
      <c r="A21" s="144" t="s">
        <v>13</v>
      </c>
      <c r="B21" s="27">
        <v>1017</v>
      </c>
      <c r="C21" s="28">
        <v>447</v>
      </c>
      <c r="D21" s="86">
        <v>570</v>
      </c>
      <c r="E21" s="76">
        <v>14</v>
      </c>
      <c r="F21" s="76">
        <v>10</v>
      </c>
      <c r="G21" s="76">
        <v>6</v>
      </c>
      <c r="H21" s="86">
        <v>288</v>
      </c>
      <c r="I21" s="76">
        <v>83</v>
      </c>
      <c r="J21" s="76">
        <v>40</v>
      </c>
      <c r="K21" s="120">
        <v>6</v>
      </c>
      <c r="M21" s="8"/>
      <c r="N21" s="8"/>
    </row>
    <row r="22" spans="1:14" ht="15.75">
      <c r="A22" s="144" t="s">
        <v>14</v>
      </c>
      <c r="B22" s="27">
        <v>1039</v>
      </c>
      <c r="C22" s="28">
        <v>414</v>
      </c>
      <c r="D22" s="86">
        <v>625</v>
      </c>
      <c r="E22" s="76">
        <v>5</v>
      </c>
      <c r="F22" s="76">
        <v>3</v>
      </c>
      <c r="G22" s="76">
        <v>3</v>
      </c>
      <c r="H22" s="86">
        <v>298</v>
      </c>
      <c r="I22" s="76">
        <v>65</v>
      </c>
      <c r="J22" s="76">
        <v>36</v>
      </c>
      <c r="K22" s="120">
        <v>4</v>
      </c>
      <c r="M22" s="8"/>
      <c r="N22" s="8"/>
    </row>
    <row r="23" spans="1:14" ht="15.75">
      <c r="A23" s="144" t="s">
        <v>15</v>
      </c>
      <c r="B23" s="27">
        <v>1168</v>
      </c>
      <c r="C23" s="28">
        <v>411</v>
      </c>
      <c r="D23" s="86">
        <v>757</v>
      </c>
      <c r="E23" s="76">
        <v>3</v>
      </c>
      <c r="F23" s="76">
        <v>3</v>
      </c>
      <c r="G23" s="76">
        <v>1</v>
      </c>
      <c r="H23" s="86">
        <v>290</v>
      </c>
      <c r="I23" s="76">
        <v>64</v>
      </c>
      <c r="J23" s="76">
        <v>47</v>
      </c>
      <c r="K23" s="120">
        <v>3</v>
      </c>
      <c r="M23" s="8"/>
      <c r="N23" s="8"/>
    </row>
    <row r="24" spans="1:14" ht="15.75">
      <c r="A24" s="144" t="s">
        <v>16</v>
      </c>
      <c r="B24" s="27">
        <v>1171</v>
      </c>
      <c r="C24" s="28">
        <v>413</v>
      </c>
      <c r="D24" s="86">
        <v>758</v>
      </c>
      <c r="E24" s="76">
        <v>10</v>
      </c>
      <c r="F24" s="76">
        <v>5</v>
      </c>
      <c r="G24" s="76">
        <v>4</v>
      </c>
      <c r="H24" s="86">
        <v>252</v>
      </c>
      <c r="I24" s="76">
        <v>78</v>
      </c>
      <c r="J24" s="76">
        <v>61</v>
      </c>
      <c r="K24" s="120">
        <v>3</v>
      </c>
      <c r="M24" s="8"/>
      <c r="N24" s="8"/>
    </row>
    <row r="25" spans="1:14" ht="15.75">
      <c r="A25" s="144" t="s">
        <v>17</v>
      </c>
      <c r="B25" s="27">
        <v>1155</v>
      </c>
      <c r="C25" s="28">
        <v>334</v>
      </c>
      <c r="D25" s="86">
        <v>821</v>
      </c>
      <c r="E25" s="76">
        <v>1</v>
      </c>
      <c r="F25" s="76">
        <v>6</v>
      </c>
      <c r="G25" s="76">
        <v>2</v>
      </c>
      <c r="H25" s="86">
        <v>209</v>
      </c>
      <c r="I25" s="76">
        <v>68</v>
      </c>
      <c r="J25" s="76">
        <v>46</v>
      </c>
      <c r="K25" s="120">
        <v>2</v>
      </c>
      <c r="M25" s="8"/>
      <c r="N25" s="8"/>
    </row>
    <row r="26" spans="1:14" ht="15.75">
      <c r="A26" s="144" t="s">
        <v>18</v>
      </c>
      <c r="B26" s="27">
        <v>942</v>
      </c>
      <c r="C26" s="28">
        <v>327</v>
      </c>
      <c r="D26" s="86">
        <v>615</v>
      </c>
      <c r="E26" s="76">
        <v>5</v>
      </c>
      <c r="F26" s="76">
        <v>7</v>
      </c>
      <c r="G26" s="76">
        <v>5</v>
      </c>
      <c r="H26" s="86">
        <v>192</v>
      </c>
      <c r="I26" s="76">
        <v>76</v>
      </c>
      <c r="J26" s="76">
        <v>40</v>
      </c>
      <c r="K26" s="120">
        <v>2</v>
      </c>
      <c r="M26" s="8"/>
      <c r="N26" s="8"/>
    </row>
    <row r="27" spans="1:11" ht="15.75">
      <c r="A27" s="33" t="s">
        <v>0</v>
      </c>
      <c r="B27" s="35">
        <v>9449</v>
      </c>
      <c r="C27" s="36">
        <v>3764</v>
      </c>
      <c r="D27" s="127">
        <v>5685</v>
      </c>
      <c r="E27" s="127">
        <v>139</v>
      </c>
      <c r="F27" s="127">
        <v>91</v>
      </c>
      <c r="G27" s="127">
        <v>51</v>
      </c>
      <c r="H27" s="127">
        <v>2426</v>
      </c>
      <c r="I27" s="127">
        <v>690</v>
      </c>
      <c r="J27" s="127">
        <v>323</v>
      </c>
      <c r="K27" s="36">
        <v>44</v>
      </c>
    </row>
    <row r="28" spans="1:15" ht="15.75">
      <c r="A28" s="25"/>
      <c r="B28" s="35"/>
      <c r="C28" s="36"/>
      <c r="D28" s="86"/>
      <c r="E28" s="76"/>
      <c r="F28" s="145"/>
      <c r="G28" s="76"/>
      <c r="H28" s="86"/>
      <c r="I28" s="76"/>
      <c r="J28" s="76"/>
      <c r="K28" s="120"/>
      <c r="N28" s="426"/>
      <c r="O28" s="426"/>
    </row>
    <row r="29" spans="1:15" ht="15.75">
      <c r="A29" s="33" t="s">
        <v>301</v>
      </c>
      <c r="B29" s="25"/>
      <c r="C29" s="120"/>
      <c r="D29" s="86"/>
      <c r="E29" s="76"/>
      <c r="F29" s="76"/>
      <c r="G29" s="76"/>
      <c r="H29" s="86"/>
      <c r="I29" s="76"/>
      <c r="J29" s="76"/>
      <c r="K29" s="120"/>
      <c r="N29" s="426"/>
      <c r="O29" s="426"/>
    </row>
    <row r="30" spans="1:15" ht="15.75">
      <c r="A30" s="25" t="s">
        <v>30</v>
      </c>
      <c r="B30" s="27">
        <v>1712</v>
      </c>
      <c r="C30" s="28">
        <v>1712</v>
      </c>
      <c r="D30" s="146">
        <v>0</v>
      </c>
      <c r="E30" s="76">
        <v>87</v>
      </c>
      <c r="F30" s="76">
        <v>33</v>
      </c>
      <c r="G30" s="76">
        <v>16</v>
      </c>
      <c r="H30" s="86">
        <v>1479</v>
      </c>
      <c r="I30" s="76">
        <v>89</v>
      </c>
      <c r="J30" s="8">
        <v>4</v>
      </c>
      <c r="K30" s="430">
        <v>4</v>
      </c>
      <c r="M30" s="8"/>
      <c r="N30" s="426"/>
      <c r="O30" s="426"/>
    </row>
    <row r="31" spans="1:14" ht="15.75">
      <c r="A31" s="25" t="s">
        <v>31</v>
      </c>
      <c r="B31" s="27">
        <v>6759</v>
      </c>
      <c r="C31" s="28">
        <v>1074</v>
      </c>
      <c r="D31" s="146">
        <v>5685</v>
      </c>
      <c r="E31" s="76">
        <v>3</v>
      </c>
      <c r="F31" s="76">
        <v>24</v>
      </c>
      <c r="G31" s="76">
        <v>5</v>
      </c>
      <c r="H31" s="86">
        <v>766</v>
      </c>
      <c r="I31" s="76">
        <v>224</v>
      </c>
      <c r="J31" s="8">
        <v>40</v>
      </c>
      <c r="K31" s="430">
        <v>12</v>
      </c>
      <c r="M31" s="8"/>
      <c r="N31" s="426"/>
    </row>
    <row r="32" spans="1:14" ht="15.75">
      <c r="A32" s="25" t="s">
        <v>32</v>
      </c>
      <c r="B32" s="27">
        <v>978</v>
      </c>
      <c r="C32" s="28">
        <v>978</v>
      </c>
      <c r="D32" s="146">
        <v>0</v>
      </c>
      <c r="E32" s="76">
        <v>49</v>
      </c>
      <c r="F32" s="76">
        <v>34</v>
      </c>
      <c r="G32" s="76">
        <v>30</v>
      </c>
      <c r="H32" s="86">
        <v>181</v>
      </c>
      <c r="I32" s="76">
        <v>377</v>
      </c>
      <c r="J32" s="8">
        <v>279</v>
      </c>
      <c r="K32" s="430">
        <v>28</v>
      </c>
      <c r="M32" s="8"/>
      <c r="N32" s="426"/>
    </row>
    <row r="33" spans="1:14" ht="15.75">
      <c r="A33" s="33" t="s">
        <v>29</v>
      </c>
      <c r="B33" s="35">
        <v>9449</v>
      </c>
      <c r="C33" s="36">
        <v>3764</v>
      </c>
      <c r="D33" s="127">
        <v>5685</v>
      </c>
      <c r="E33" s="127">
        <v>139</v>
      </c>
      <c r="F33" s="127">
        <v>91</v>
      </c>
      <c r="G33" s="127">
        <v>51</v>
      </c>
      <c r="H33" s="127">
        <v>2426</v>
      </c>
      <c r="I33" s="127">
        <v>690</v>
      </c>
      <c r="J33" s="127">
        <v>323</v>
      </c>
      <c r="K33" s="36">
        <v>44</v>
      </c>
      <c r="M33" s="426"/>
      <c r="N33" s="426"/>
    </row>
    <row r="34" spans="1:11" ht="15.75">
      <c r="A34" s="70"/>
      <c r="B34" s="70"/>
      <c r="C34" s="92"/>
      <c r="D34" s="91"/>
      <c r="E34" s="91"/>
      <c r="F34" s="91"/>
      <c r="G34" s="91"/>
      <c r="H34" s="91"/>
      <c r="I34" s="91"/>
      <c r="J34" s="91"/>
      <c r="K34" s="92"/>
    </row>
    <row r="35" ht="15.75">
      <c r="A35" s="3" t="s">
        <v>33</v>
      </c>
    </row>
    <row r="36" ht="15.75">
      <c r="A36" s="74"/>
    </row>
    <row r="37" spans="1:11" ht="15.75">
      <c r="A37" s="5" t="s">
        <v>63</v>
      </c>
      <c r="B37" s="3"/>
      <c r="C37" s="3"/>
      <c r="D37" s="3"/>
      <c r="E37" s="3"/>
      <c r="F37" s="3"/>
      <c r="G37" s="3"/>
      <c r="H37" s="3"/>
      <c r="I37" s="3"/>
      <c r="J37" s="3"/>
      <c r="K37" s="3"/>
    </row>
    <row r="38" spans="1:11" ht="15.75">
      <c r="A38" s="691" t="s">
        <v>230</v>
      </c>
      <c r="B38" s="691"/>
      <c r="C38" s="691"/>
      <c r="D38" s="691"/>
      <c r="E38" s="691"/>
      <c r="F38" s="691"/>
      <c r="G38" s="691"/>
      <c r="H38" s="691"/>
      <c r="I38" s="691"/>
      <c r="J38" s="691"/>
      <c r="K38" s="691"/>
    </row>
    <row r="39" spans="1:11" ht="37.5" customHeight="1">
      <c r="A39" s="666" t="s">
        <v>35</v>
      </c>
      <c r="B39" s="666"/>
      <c r="C39" s="666"/>
      <c r="D39" s="666"/>
      <c r="E39" s="666"/>
      <c r="F39" s="666"/>
      <c r="G39" s="666"/>
      <c r="H39" s="666"/>
      <c r="I39" s="666"/>
      <c r="J39" s="666"/>
      <c r="K39" s="666"/>
    </row>
    <row r="40" spans="1:11" ht="15.75">
      <c r="A40" s="666" t="s">
        <v>36</v>
      </c>
      <c r="B40" s="666"/>
      <c r="C40" s="666"/>
      <c r="D40" s="666"/>
      <c r="E40" s="666"/>
      <c r="F40" s="666"/>
      <c r="G40" s="666"/>
      <c r="H40" s="666"/>
      <c r="I40" s="666"/>
      <c r="J40" s="666"/>
      <c r="K40" s="666"/>
    </row>
    <row r="41" spans="1:11" ht="15.75">
      <c r="A41" s="667" t="s">
        <v>37</v>
      </c>
      <c r="B41" s="667"/>
      <c r="C41" s="667"/>
      <c r="D41" s="667"/>
      <c r="E41" s="667"/>
      <c r="F41" s="667"/>
      <c r="G41" s="667"/>
      <c r="H41" s="667"/>
      <c r="I41" s="667"/>
      <c r="J41" s="667"/>
      <c r="K41" s="667"/>
    </row>
    <row r="42" spans="1:11" ht="15.75">
      <c r="A42" s="696" t="s">
        <v>47</v>
      </c>
      <c r="B42" s="696"/>
      <c r="C42" s="696"/>
      <c r="D42" s="696"/>
      <c r="E42" s="696"/>
      <c r="F42" s="696"/>
      <c r="G42" s="696"/>
      <c r="H42" s="696"/>
      <c r="I42" s="696"/>
      <c r="J42" s="696"/>
      <c r="K42" s="696"/>
    </row>
    <row r="43" spans="1:11" ht="15.75">
      <c r="A43" s="709" t="s">
        <v>81</v>
      </c>
      <c r="B43" s="709"/>
      <c r="C43" s="709"/>
      <c r="D43" s="709"/>
      <c r="E43" s="709"/>
      <c r="F43" s="709"/>
      <c r="G43" s="709"/>
      <c r="H43" s="709"/>
      <c r="I43" s="709"/>
      <c r="J43" s="709"/>
      <c r="K43" s="709"/>
    </row>
    <row r="44" spans="1:11" ht="15.75">
      <c r="A44" s="76"/>
      <c r="B44" s="3"/>
      <c r="C44" s="3"/>
      <c r="D44" s="3"/>
      <c r="E44" s="3"/>
      <c r="F44" s="3"/>
      <c r="G44" s="3"/>
      <c r="H44" s="3"/>
      <c r="I44" s="3"/>
      <c r="J44" s="3"/>
      <c r="K44" s="3"/>
    </row>
  </sheetData>
  <sheetProtection/>
  <mergeCells count="10">
    <mergeCell ref="A40:K40"/>
    <mergeCell ref="A41:K41"/>
    <mergeCell ref="A42:K42"/>
    <mergeCell ref="A43:K43"/>
    <mergeCell ref="A38:K38"/>
    <mergeCell ref="A1:K1"/>
    <mergeCell ref="B4:B5"/>
    <mergeCell ref="C4:C5"/>
    <mergeCell ref="D4:K4"/>
    <mergeCell ref="A39:K39"/>
  </mergeCells>
  <printOptions/>
  <pageMargins left="0.7" right="0.7" top="0.75" bottom="0.75" header="0.3" footer="0.3"/>
  <pageSetup fitToHeight="1" fitToWidth="1" horizontalDpi="600" verticalDpi="600" orientation="landscape" scale="61" r:id="rId1"/>
</worksheet>
</file>

<file path=xl/worksheets/sheet6.xml><?xml version="1.0" encoding="utf-8"?>
<worksheet xmlns="http://schemas.openxmlformats.org/spreadsheetml/2006/main" xmlns:r="http://schemas.openxmlformats.org/officeDocument/2006/relationships">
  <sheetPr>
    <pageSetUpPr fitToPage="1"/>
  </sheetPr>
  <dimension ref="B1:Q37"/>
  <sheetViews>
    <sheetView zoomScalePageLayoutView="0" workbookViewId="0" topLeftCell="A1">
      <selection activeCell="A1" sqref="A1"/>
    </sheetView>
  </sheetViews>
  <sheetFormatPr defaultColWidth="9.140625" defaultRowHeight="15"/>
  <cols>
    <col min="1" max="1" width="2.8515625" style="3" customWidth="1"/>
    <col min="2" max="2" width="25.140625" style="3" customWidth="1"/>
    <col min="3" max="3" width="13.421875" style="3" hidden="1" customWidth="1"/>
    <col min="4" max="4" width="12.7109375" style="3" customWidth="1"/>
    <col min="5" max="5" width="20.8515625" style="3" customWidth="1"/>
    <col min="6" max="6" width="15.00390625" style="3" customWidth="1"/>
    <col min="7" max="13" width="13.57421875" style="3" customWidth="1"/>
    <col min="14" max="14" width="4.8515625" style="3" customWidth="1"/>
    <col min="15" max="15" width="49.00390625" style="3" customWidth="1"/>
    <col min="16" max="16" width="13.7109375" style="3" customWidth="1"/>
    <col min="17" max="16384" width="9.140625" style="3" customWidth="1"/>
  </cols>
  <sheetData>
    <row r="1" spans="2:13" ht="15.75">
      <c r="B1" s="717" t="s">
        <v>294</v>
      </c>
      <c r="C1" s="717"/>
      <c r="D1" s="696"/>
      <c r="E1" s="696"/>
      <c r="F1" s="696"/>
      <c r="G1" s="696"/>
      <c r="H1" s="696"/>
      <c r="I1" s="696"/>
      <c r="J1" s="696"/>
      <c r="K1" s="696"/>
      <c r="L1" s="696"/>
      <c r="M1" s="696"/>
    </row>
    <row r="2" spans="12:13" ht="15.75">
      <c r="L2" s="6"/>
      <c r="M2" s="4"/>
    </row>
    <row r="3" spans="2:13" ht="15.75" customHeight="1">
      <c r="B3" s="133"/>
      <c r="C3" s="688" t="s">
        <v>82</v>
      </c>
      <c r="D3" s="714" t="s">
        <v>83</v>
      </c>
      <c r="E3" s="715"/>
      <c r="F3" s="715"/>
      <c r="G3" s="715"/>
      <c r="H3" s="715"/>
      <c r="I3" s="715"/>
      <c r="J3" s="715"/>
      <c r="K3" s="715"/>
      <c r="L3" s="715"/>
      <c r="M3" s="716"/>
    </row>
    <row r="4" spans="2:13" s="148" customFormat="1" ht="47.25">
      <c r="B4" s="23"/>
      <c r="C4" s="690"/>
      <c r="D4" s="136" t="s">
        <v>243</v>
      </c>
      <c r="E4" s="138" t="s">
        <v>244</v>
      </c>
      <c r="F4" s="137" t="s">
        <v>21</v>
      </c>
      <c r="G4" s="137" t="s">
        <v>22</v>
      </c>
      <c r="H4" s="137" t="s">
        <v>77</v>
      </c>
      <c r="I4" s="137" t="s">
        <v>78</v>
      </c>
      <c r="J4" s="137" t="s">
        <v>79</v>
      </c>
      <c r="K4" s="137" t="s">
        <v>311</v>
      </c>
      <c r="L4" s="137" t="s">
        <v>80</v>
      </c>
      <c r="M4" s="138" t="s">
        <v>28</v>
      </c>
    </row>
    <row r="5" spans="2:13" s="148" customFormat="1" ht="15.75">
      <c r="B5" s="16"/>
      <c r="C5" s="23"/>
      <c r="D5" s="23"/>
      <c r="E5" s="24"/>
      <c r="F5" s="119"/>
      <c r="G5" s="119"/>
      <c r="H5" s="119"/>
      <c r="I5" s="119"/>
      <c r="J5" s="119"/>
      <c r="K5" s="119"/>
      <c r="L5" s="119"/>
      <c r="M5" s="24"/>
    </row>
    <row r="6" spans="2:13" ht="15.75">
      <c r="B6" s="33" t="s">
        <v>1</v>
      </c>
      <c r="C6" s="149"/>
      <c r="D6" s="25"/>
      <c r="E6" s="120"/>
      <c r="F6" s="76"/>
      <c r="G6" s="76"/>
      <c r="H6" s="76"/>
      <c r="I6" s="76"/>
      <c r="J6" s="76"/>
      <c r="K6" s="76"/>
      <c r="L6" s="76"/>
      <c r="M6" s="120"/>
    </row>
    <row r="7" spans="2:17" ht="15" customHeight="1">
      <c r="B7" s="25" t="s">
        <v>2</v>
      </c>
      <c r="C7" s="27">
        <v>340637</v>
      </c>
      <c r="D7" s="150">
        <v>82.8380573896359</v>
      </c>
      <c r="E7" s="480">
        <v>39.5329703784888</v>
      </c>
      <c r="F7" s="150">
        <v>43.305087011147</v>
      </c>
      <c r="G7" s="152">
        <v>2.287031344210098</v>
      </c>
      <c r="H7" s="152">
        <v>1.3662784653722664</v>
      </c>
      <c r="I7" s="152">
        <v>0.7128409384550954</v>
      </c>
      <c r="J7" s="152">
        <v>23.76136461516985</v>
      </c>
      <c r="K7" s="152">
        <v>9.059020259533504</v>
      </c>
      <c r="L7" s="152">
        <v>1.8712074634446256</v>
      </c>
      <c r="M7" s="151">
        <v>0.475227292303397</v>
      </c>
      <c r="O7" s="426"/>
      <c r="P7" s="441"/>
      <c r="Q7" s="442"/>
    </row>
    <row r="8" spans="2:17" ht="15" customHeight="1">
      <c r="B8" s="25" t="s">
        <v>3</v>
      </c>
      <c r="C8" s="27">
        <v>286562</v>
      </c>
      <c r="D8" s="150">
        <v>111.03947024483749</v>
      </c>
      <c r="E8" s="480">
        <v>37.32682756817984</v>
      </c>
      <c r="F8" s="150">
        <v>73.71264267665767</v>
      </c>
      <c r="G8" s="152">
        <v>1.5335017861810578</v>
      </c>
      <c r="H8" s="152">
        <v>0.9410124597020127</v>
      </c>
      <c r="I8" s="152">
        <v>0.5924893264790451</v>
      </c>
      <c r="J8" s="152">
        <v>23.943539252417878</v>
      </c>
      <c r="K8" s="152">
        <v>7.144724231070837</v>
      </c>
      <c r="L8" s="152">
        <v>2.718480439139148</v>
      </c>
      <c r="M8" s="151">
        <v>0.453080073189858</v>
      </c>
      <c r="O8" s="426"/>
      <c r="P8" s="441"/>
      <c r="Q8" s="442"/>
    </row>
    <row r="9" spans="2:17" ht="15" customHeight="1">
      <c r="B9" s="25" t="s">
        <v>4</v>
      </c>
      <c r="C9" s="27">
        <v>81694</v>
      </c>
      <c r="D9" s="150">
        <v>122.31631169275512</v>
      </c>
      <c r="E9" s="480">
        <v>38.368952918606496</v>
      </c>
      <c r="F9" s="150">
        <v>83.94735877414861</v>
      </c>
      <c r="G9" s="152">
        <v>0.8553588230262595</v>
      </c>
      <c r="H9" s="152">
        <v>0.9775529406014394</v>
      </c>
      <c r="I9" s="152">
        <v>0.24438823515035984</v>
      </c>
      <c r="J9" s="152">
        <v>24.56101763261117</v>
      </c>
      <c r="K9" s="152">
        <v>6.842870584210076</v>
      </c>
      <c r="L9" s="152">
        <v>4.5211823502816575</v>
      </c>
      <c r="M9" s="151">
        <v>0.36658235272553985</v>
      </c>
      <c r="O9" s="426"/>
      <c r="P9" s="76"/>
      <c r="Q9" s="76"/>
    </row>
    <row r="10" spans="2:17" ht="15" customHeight="1">
      <c r="B10" s="25" t="s">
        <v>5</v>
      </c>
      <c r="C10" s="27">
        <v>31824</v>
      </c>
      <c r="D10" s="150">
        <v>138.55680215805285</v>
      </c>
      <c r="E10" s="480">
        <v>49.96628042425357</v>
      </c>
      <c r="F10" s="150">
        <v>88.59052173379928</v>
      </c>
      <c r="G10" s="152">
        <v>2.4523327815584577</v>
      </c>
      <c r="H10" s="152">
        <v>0.3065415976948072</v>
      </c>
      <c r="I10" s="152">
        <v>1.532707988474036</v>
      </c>
      <c r="J10" s="152">
        <v>30.960701367175524</v>
      </c>
      <c r="K10" s="152">
        <v>4.904665563116915</v>
      </c>
      <c r="L10" s="152">
        <v>8.889706333149409</v>
      </c>
      <c r="M10" s="151">
        <v>0.9196247930844215</v>
      </c>
      <c r="O10" s="426"/>
      <c r="P10" s="76"/>
      <c r="Q10" s="76"/>
    </row>
    <row r="11" spans="2:17" ht="15" customHeight="1">
      <c r="B11" s="25" t="s">
        <v>6</v>
      </c>
      <c r="C11" s="27">
        <v>116336</v>
      </c>
      <c r="D11" s="150">
        <v>110.51484152272346</v>
      </c>
      <c r="E11" s="480">
        <v>44.02146570518195</v>
      </c>
      <c r="F11" s="150">
        <v>66.4933758175415</v>
      </c>
      <c r="G11" s="152">
        <v>0.08385041086701324</v>
      </c>
      <c r="H11" s="152">
        <v>0.5869528760690927</v>
      </c>
      <c r="I11" s="152">
        <v>0.25155123260103973</v>
      </c>
      <c r="J11" s="152">
        <v>28.928391749119573</v>
      </c>
      <c r="K11" s="152">
        <v>7.546536978031192</v>
      </c>
      <c r="L11" s="152">
        <v>6.288780815025994</v>
      </c>
      <c r="M11" s="151">
        <v>0.33540164346805296</v>
      </c>
      <c r="O11" s="426"/>
      <c r="P11" s="76"/>
      <c r="Q11" s="76"/>
    </row>
    <row r="12" spans="2:17" ht="15" customHeight="1">
      <c r="B12" s="25" t="s">
        <v>7</v>
      </c>
      <c r="C12" s="27">
        <v>56264</v>
      </c>
      <c r="D12" s="150">
        <v>122.58919541031632</v>
      </c>
      <c r="E12" s="480">
        <v>62.77682837512642</v>
      </c>
      <c r="F12" s="150">
        <v>59.812367035189894</v>
      </c>
      <c r="G12" s="152">
        <v>0.34876015763959123</v>
      </c>
      <c r="H12" s="152">
        <v>0.34876015763959123</v>
      </c>
      <c r="I12" s="152">
        <v>0</v>
      </c>
      <c r="J12" s="152">
        <v>50.91898301538033</v>
      </c>
      <c r="K12" s="152">
        <v>3.1388414187563214</v>
      </c>
      <c r="L12" s="152">
        <v>7.14958323161162</v>
      </c>
      <c r="M12" s="151">
        <v>0.8719003940989781</v>
      </c>
      <c r="O12" s="426"/>
      <c r="P12" s="76"/>
      <c r="Q12" s="76"/>
    </row>
    <row r="13" spans="2:17" ht="15.75">
      <c r="B13" s="33" t="s">
        <v>0</v>
      </c>
      <c r="C13" s="35">
        <v>913317</v>
      </c>
      <c r="D13" s="153">
        <v>103.30490416772807</v>
      </c>
      <c r="E13" s="481">
        <v>41.15140853924525</v>
      </c>
      <c r="F13" s="153">
        <v>62.153495628482816</v>
      </c>
      <c r="G13" s="155">
        <v>1.5196721006788234</v>
      </c>
      <c r="H13" s="155">
        <v>0.9948932457681504</v>
      </c>
      <c r="I13" s="155">
        <v>0.5575775333425899</v>
      </c>
      <c r="J13" s="155">
        <v>26.523197958610254</v>
      </c>
      <c r="K13" s="155">
        <v>7.543696039340921</v>
      </c>
      <c r="L13" s="155">
        <v>3.5313243778364027</v>
      </c>
      <c r="M13" s="154">
        <v>0.4810472836681167</v>
      </c>
      <c r="O13" s="127"/>
      <c r="P13" s="440"/>
      <c r="Q13" s="443"/>
    </row>
    <row r="14" spans="2:17" ht="15" customHeight="1">
      <c r="B14" s="25"/>
      <c r="C14" s="25"/>
      <c r="D14" s="150"/>
      <c r="E14" s="120"/>
      <c r="F14" s="150"/>
      <c r="G14" s="152"/>
      <c r="H14" s="152"/>
      <c r="I14" s="152"/>
      <c r="J14" s="152"/>
      <c r="K14" s="152"/>
      <c r="L14" s="152"/>
      <c r="M14" s="151"/>
      <c r="O14" s="76"/>
      <c r="P14" s="444"/>
      <c r="Q14" s="444"/>
    </row>
    <row r="15" spans="2:17" ht="15.75">
      <c r="B15" s="33" t="s">
        <v>8</v>
      </c>
      <c r="C15" s="156"/>
      <c r="D15" s="157"/>
      <c r="E15" s="141"/>
      <c r="F15" s="158"/>
      <c r="G15" s="159"/>
      <c r="H15" s="159"/>
      <c r="I15" s="159"/>
      <c r="J15" s="159"/>
      <c r="K15" s="159"/>
      <c r="L15" s="159"/>
      <c r="M15" s="160"/>
      <c r="N15" s="161"/>
      <c r="O15" s="142"/>
      <c r="P15" s="444"/>
      <c r="Q15" s="444"/>
    </row>
    <row r="16" spans="2:17" ht="15" customHeight="1">
      <c r="B16" s="144" t="s">
        <v>9</v>
      </c>
      <c r="C16" s="27">
        <v>100622</v>
      </c>
      <c r="D16" s="150">
        <v>54.306569343065696</v>
      </c>
      <c r="E16" s="151">
        <v>34.35523114355231</v>
      </c>
      <c r="F16" s="150">
        <v>19.951338199513383</v>
      </c>
      <c r="G16" s="152">
        <v>4.2822384428223845</v>
      </c>
      <c r="H16" s="152">
        <v>1.6545012165450121</v>
      </c>
      <c r="I16" s="152">
        <v>0.875912408759124</v>
      </c>
      <c r="J16" s="152">
        <v>19.075425790754256</v>
      </c>
      <c r="K16" s="152">
        <v>7.104622871046229</v>
      </c>
      <c r="L16" s="449">
        <v>0.5839416058394161</v>
      </c>
      <c r="M16" s="450">
        <v>0.778588807785888</v>
      </c>
      <c r="O16" s="76"/>
      <c r="P16" s="445"/>
      <c r="Q16" s="446"/>
    </row>
    <row r="17" spans="2:17" ht="15" customHeight="1">
      <c r="B17" s="144" t="s">
        <v>10</v>
      </c>
      <c r="C17" s="27">
        <v>93979</v>
      </c>
      <c r="D17" s="150">
        <v>77.43901148890252</v>
      </c>
      <c r="E17" s="151">
        <v>39.14266974165838</v>
      </c>
      <c r="F17" s="150">
        <v>38.29634174724414</v>
      </c>
      <c r="G17" s="152">
        <v>2.4331929839409265</v>
      </c>
      <c r="H17" s="152">
        <v>1.4810739902249117</v>
      </c>
      <c r="I17" s="152">
        <v>1.375282990923132</v>
      </c>
      <c r="J17" s="152">
        <v>24.543511838012822</v>
      </c>
      <c r="K17" s="152">
        <v>7.299578951822778</v>
      </c>
      <c r="L17" s="152">
        <v>1.2694919916213527</v>
      </c>
      <c r="M17" s="450">
        <v>0.7405369951124559</v>
      </c>
      <c r="O17" s="76"/>
      <c r="P17" s="448"/>
      <c r="Q17" s="447"/>
    </row>
    <row r="18" spans="2:17" ht="15" customHeight="1">
      <c r="B18" s="144" t="s">
        <v>11</v>
      </c>
      <c r="C18" s="27">
        <v>87679</v>
      </c>
      <c r="D18" s="150">
        <v>89.01251738525731</v>
      </c>
      <c r="E18" s="151">
        <v>36.62494204914233</v>
      </c>
      <c r="F18" s="150">
        <v>52.38757533611497</v>
      </c>
      <c r="G18" s="152">
        <v>2.202132591562355</v>
      </c>
      <c r="H18" s="152">
        <v>1.274918868799258</v>
      </c>
      <c r="I18" s="152">
        <v>0.4636068613815485</v>
      </c>
      <c r="J18" s="152">
        <v>24.802967083912844</v>
      </c>
      <c r="K18" s="152">
        <v>5.795085767269356</v>
      </c>
      <c r="L18" s="152">
        <v>1.5067222994900324</v>
      </c>
      <c r="M18" s="450">
        <v>0.5795085767269356</v>
      </c>
      <c r="O18" s="86"/>
      <c r="P18" s="448"/>
      <c r="Q18" s="447"/>
    </row>
    <row r="19" spans="2:17" ht="15" customHeight="1">
      <c r="B19" s="144" t="s">
        <v>12</v>
      </c>
      <c r="C19" s="27">
        <v>86359</v>
      </c>
      <c r="D19" s="150">
        <v>103.9498635585773</v>
      </c>
      <c r="E19" s="151">
        <v>43.82313491512881</v>
      </c>
      <c r="F19" s="150">
        <v>60.1267286434485</v>
      </c>
      <c r="G19" s="152">
        <v>1.7344248647148606</v>
      </c>
      <c r="H19" s="152">
        <v>1.7344248647148606</v>
      </c>
      <c r="I19" s="152">
        <v>0.4625132972572962</v>
      </c>
      <c r="J19" s="152">
        <v>29.48522270015263</v>
      </c>
      <c r="K19" s="152">
        <v>7.400212756116739</v>
      </c>
      <c r="L19" s="152">
        <v>2.543823134915129</v>
      </c>
      <c r="M19" s="450">
        <v>0.4625132972572962</v>
      </c>
      <c r="O19" s="152"/>
      <c r="P19" s="448"/>
      <c r="Q19" s="447"/>
    </row>
    <row r="20" spans="2:17" ht="15" customHeight="1">
      <c r="B20" s="144" t="s">
        <v>13</v>
      </c>
      <c r="C20" s="27">
        <v>87701</v>
      </c>
      <c r="D20" s="150">
        <v>115.15858367397779</v>
      </c>
      <c r="E20" s="151">
        <v>50.615424682662805</v>
      </c>
      <c r="F20" s="150">
        <v>64.54315899131498</v>
      </c>
      <c r="G20" s="152">
        <v>1.5852705717165085</v>
      </c>
      <c r="H20" s="152">
        <v>1.132336122654649</v>
      </c>
      <c r="I20" s="152">
        <v>0.6794016735927894</v>
      </c>
      <c r="J20" s="152">
        <v>32.61128033245389</v>
      </c>
      <c r="K20" s="152">
        <v>9.398389818033584</v>
      </c>
      <c r="L20" s="152">
        <v>4.529344490618596</v>
      </c>
      <c r="M20" s="450">
        <v>0.6794016735927894</v>
      </c>
      <c r="O20" s="152"/>
      <c r="P20" s="448"/>
      <c r="Q20" s="447"/>
    </row>
    <row r="21" spans="2:17" ht="15" customHeight="1">
      <c r="B21" s="144" t="s">
        <v>14</v>
      </c>
      <c r="C21" s="27">
        <v>87331</v>
      </c>
      <c r="D21" s="150">
        <v>116.2309404749919</v>
      </c>
      <c r="E21" s="151">
        <v>46.31338725375038</v>
      </c>
      <c r="F21" s="150">
        <v>69.9175532212415</v>
      </c>
      <c r="G21" s="152">
        <v>0.5593404257699321</v>
      </c>
      <c r="H21" s="152">
        <v>0.33560425546195927</v>
      </c>
      <c r="I21" s="152">
        <v>0.33560425546195927</v>
      </c>
      <c r="J21" s="152">
        <v>33.33668937588796</v>
      </c>
      <c r="K21" s="152">
        <v>7.271425535009118</v>
      </c>
      <c r="L21" s="152">
        <v>4.027251065543511</v>
      </c>
      <c r="M21" s="450">
        <v>0.44747234061594565</v>
      </c>
      <c r="O21" s="86"/>
      <c r="P21" s="448"/>
      <c r="Q21" s="447"/>
    </row>
    <row r="22" spans="2:17" ht="15" customHeight="1">
      <c r="B22" s="144" t="s">
        <v>15</v>
      </c>
      <c r="C22" s="27">
        <v>90744</v>
      </c>
      <c r="D22" s="150">
        <v>123.11194965901785</v>
      </c>
      <c r="E22" s="151">
        <v>43.32107132693179</v>
      </c>
      <c r="F22" s="150">
        <v>79.79087833208605</v>
      </c>
      <c r="G22" s="152">
        <v>0.3162121994666554</v>
      </c>
      <c r="H22" s="152">
        <v>0.3162121994666554</v>
      </c>
      <c r="I22" s="152">
        <v>0.10540406648888513</v>
      </c>
      <c r="J22" s="152">
        <v>30.567179281776692</v>
      </c>
      <c r="K22" s="152">
        <v>6.745860255288648</v>
      </c>
      <c r="L22" s="152">
        <v>4.953991124977601</v>
      </c>
      <c r="M22" s="450">
        <v>0.3162121994666554</v>
      </c>
      <c r="O22" s="86"/>
      <c r="P22" s="448"/>
      <c r="Q22" s="447"/>
    </row>
    <row r="23" spans="2:17" ht="15" customHeight="1">
      <c r="B23" s="144" t="s">
        <v>16</v>
      </c>
      <c r="C23" s="27">
        <v>96345</v>
      </c>
      <c r="D23" s="150">
        <v>126.12418547040767</v>
      </c>
      <c r="E23" s="151">
        <v>44.482740050622</v>
      </c>
      <c r="F23" s="150">
        <v>81.64144541978565</v>
      </c>
      <c r="G23" s="152">
        <v>1.0770639237438742</v>
      </c>
      <c r="H23" s="152">
        <v>0.5385319618719371</v>
      </c>
      <c r="I23" s="152">
        <v>0.4308255694975497</v>
      </c>
      <c r="J23" s="152">
        <v>27.14201087834563</v>
      </c>
      <c r="K23" s="152">
        <v>8.401098605202218</v>
      </c>
      <c r="L23" s="152">
        <v>6.570089934837633</v>
      </c>
      <c r="M23" s="450">
        <v>0.32311917712316224</v>
      </c>
      <c r="O23" s="86"/>
      <c r="P23" s="448"/>
      <c r="Q23" s="447"/>
    </row>
    <row r="24" spans="2:17" ht="15" customHeight="1">
      <c r="B24" s="144" t="s">
        <v>17</v>
      </c>
      <c r="C24" s="27">
        <v>92730</v>
      </c>
      <c r="D24" s="150">
        <v>123.53601796887534</v>
      </c>
      <c r="E24" s="151">
        <v>35.723835499224556</v>
      </c>
      <c r="F24" s="150">
        <v>87.81218246965079</v>
      </c>
      <c r="G24" s="152">
        <v>0.10695759131504358</v>
      </c>
      <c r="H24" s="152">
        <v>0.6417455478902615</v>
      </c>
      <c r="I24" s="152">
        <v>0.21391518263008716</v>
      </c>
      <c r="J24" s="152">
        <v>22.35413658484411</v>
      </c>
      <c r="K24" s="152">
        <v>7.273116209422964</v>
      </c>
      <c r="L24" s="152">
        <v>4.920049200492004</v>
      </c>
      <c r="M24" s="450">
        <v>0.21391518263008716</v>
      </c>
      <c r="O24" s="86"/>
      <c r="P24" s="448"/>
      <c r="Q24" s="447"/>
    </row>
    <row r="25" spans="2:17" ht="15" customHeight="1">
      <c r="B25" s="144" t="s">
        <v>18</v>
      </c>
      <c r="C25" s="27">
        <v>89830</v>
      </c>
      <c r="D25" s="150">
        <v>109.90036633455445</v>
      </c>
      <c r="E25" s="151">
        <v>38.15012716709056</v>
      </c>
      <c r="F25" s="150">
        <v>71.75023916746389</v>
      </c>
      <c r="G25" s="152">
        <v>0.5833352777842593</v>
      </c>
      <c r="H25" s="152">
        <v>0.816669388897963</v>
      </c>
      <c r="I25" s="152">
        <v>0.5833352777842593</v>
      </c>
      <c r="J25" s="152">
        <v>22.400074666915557</v>
      </c>
      <c r="K25" s="152">
        <v>8.86669622232074</v>
      </c>
      <c r="L25" s="152">
        <v>4.6666822222740745</v>
      </c>
      <c r="M25" s="450">
        <v>0.23333411111370372</v>
      </c>
      <c r="O25" s="86"/>
      <c r="P25" s="448"/>
      <c r="Q25" s="447"/>
    </row>
    <row r="26" spans="2:17" ht="15.75">
      <c r="B26" s="33" t="s">
        <v>0</v>
      </c>
      <c r="C26" s="35">
        <v>913317</v>
      </c>
      <c r="D26" s="153">
        <v>103.30490416772807</v>
      </c>
      <c r="E26" s="154">
        <v>41.15140853924525</v>
      </c>
      <c r="F26" s="153">
        <v>62.153495628482816</v>
      </c>
      <c r="G26" s="155">
        <v>1.5196721006788234</v>
      </c>
      <c r="H26" s="155">
        <v>0.9948932457681504</v>
      </c>
      <c r="I26" s="155">
        <v>0.5575775333425899</v>
      </c>
      <c r="J26" s="155">
        <v>26.523197958610254</v>
      </c>
      <c r="K26" s="155">
        <v>7.543696039340921</v>
      </c>
      <c r="L26" s="155">
        <v>3.5313243778364027</v>
      </c>
      <c r="M26" s="154">
        <v>0.4810472836681167</v>
      </c>
      <c r="O26" s="86"/>
      <c r="P26" s="448"/>
      <c r="Q26" s="447"/>
    </row>
    <row r="27" spans="2:17" ht="15.75">
      <c r="B27" s="70"/>
      <c r="C27" s="70"/>
      <c r="D27" s="70"/>
      <c r="E27" s="92"/>
      <c r="F27" s="162"/>
      <c r="G27" s="91"/>
      <c r="H27" s="91"/>
      <c r="I27" s="91"/>
      <c r="J27" s="91"/>
      <c r="K27" s="91"/>
      <c r="L27" s="91"/>
      <c r="M27" s="92"/>
      <c r="O27" s="86"/>
      <c r="P27" s="448"/>
      <c r="Q27" s="447"/>
    </row>
    <row r="28" spans="2:17" ht="15.75">
      <c r="B28" s="3" t="s">
        <v>241</v>
      </c>
      <c r="C28" s="74"/>
      <c r="O28" s="127"/>
      <c r="P28" s="445"/>
      <c r="Q28" s="446"/>
    </row>
    <row r="29" spans="2:3" ht="15.75">
      <c r="B29" s="74"/>
      <c r="C29" s="74"/>
    </row>
    <row r="30" ht="15.75">
      <c r="B30" s="5" t="s">
        <v>63</v>
      </c>
    </row>
    <row r="31" spans="2:13" ht="15.75">
      <c r="B31" s="696" t="s">
        <v>84</v>
      </c>
      <c r="C31" s="696"/>
      <c r="D31" s="696"/>
      <c r="E31" s="696"/>
      <c r="F31" s="696"/>
      <c r="G31" s="696"/>
      <c r="H31" s="696"/>
      <c r="I31" s="696"/>
      <c r="J31" s="696"/>
      <c r="K31" s="696"/>
      <c r="L31" s="696"/>
      <c r="M31" s="696"/>
    </row>
    <row r="32" spans="2:15" ht="15.75">
      <c r="B32" s="666" t="s">
        <v>35</v>
      </c>
      <c r="C32" s="666"/>
      <c r="D32" s="666"/>
      <c r="E32" s="666"/>
      <c r="F32" s="666"/>
      <c r="G32" s="666"/>
      <c r="H32" s="666"/>
      <c r="I32" s="666"/>
      <c r="J32" s="666"/>
      <c r="K32" s="666"/>
      <c r="L32" s="666"/>
      <c r="M32" s="666"/>
      <c r="N32" s="132"/>
      <c r="O32" s="132"/>
    </row>
    <row r="33" spans="2:15" ht="15.75">
      <c r="B33" s="666" t="s">
        <v>36</v>
      </c>
      <c r="C33" s="666"/>
      <c r="D33" s="666"/>
      <c r="E33" s="666"/>
      <c r="F33" s="666"/>
      <c r="G33" s="666"/>
      <c r="H33" s="666"/>
      <c r="I33" s="666"/>
      <c r="J33" s="666"/>
      <c r="K33" s="666"/>
      <c r="L33" s="666"/>
      <c r="M33" s="666"/>
      <c r="N33" s="132"/>
      <c r="O33" s="132"/>
    </row>
    <row r="34" spans="2:15" ht="15.75">
      <c r="B34" s="667" t="s">
        <v>37</v>
      </c>
      <c r="C34" s="667"/>
      <c r="D34" s="667"/>
      <c r="E34" s="667"/>
      <c r="F34" s="667"/>
      <c r="G34" s="667"/>
      <c r="H34" s="667"/>
      <c r="I34" s="667"/>
      <c r="J34" s="667"/>
      <c r="K34" s="667"/>
      <c r="L34" s="667"/>
      <c r="M34" s="667"/>
      <c r="N34" s="163"/>
      <c r="O34" s="163"/>
    </row>
    <row r="35" spans="2:15" ht="15.75">
      <c r="B35" s="696" t="s">
        <v>47</v>
      </c>
      <c r="C35" s="696"/>
      <c r="D35" s="696"/>
      <c r="E35" s="696"/>
      <c r="F35" s="696"/>
      <c r="G35" s="696"/>
      <c r="H35" s="696"/>
      <c r="I35" s="696"/>
      <c r="J35" s="696"/>
      <c r="K35" s="696"/>
      <c r="L35" s="696"/>
      <c r="M35" s="696"/>
      <c r="N35" s="164"/>
      <c r="O35" s="164"/>
    </row>
    <row r="36" spans="2:13" ht="15.75">
      <c r="B36" s="709" t="s">
        <v>81</v>
      </c>
      <c r="C36" s="709"/>
      <c r="D36" s="709"/>
      <c r="E36" s="709"/>
      <c r="F36" s="709"/>
      <c r="G36" s="709"/>
      <c r="H36" s="709"/>
      <c r="I36" s="709"/>
      <c r="J36" s="709"/>
      <c r="K36" s="709"/>
      <c r="L36" s="709"/>
      <c r="M36" s="709"/>
    </row>
    <row r="37" ht="15.75">
      <c r="B37" s="3" t="s">
        <v>239</v>
      </c>
    </row>
  </sheetData>
  <sheetProtection/>
  <mergeCells count="9">
    <mergeCell ref="B34:M34"/>
    <mergeCell ref="B35:M35"/>
    <mergeCell ref="B36:M36"/>
    <mergeCell ref="B1:M1"/>
    <mergeCell ref="C3:C4"/>
    <mergeCell ref="D3:M3"/>
    <mergeCell ref="B31:M31"/>
    <mergeCell ref="B32:M32"/>
    <mergeCell ref="B33:M33"/>
  </mergeCells>
  <printOptions/>
  <pageMargins left="0.7" right="0.7" top="0.75" bottom="0.75" header="0.3" footer="0.3"/>
  <pageSetup fitToHeight="1" fitToWidth="1" horizontalDpi="600" verticalDpi="600" orientation="landscape" scale="72" r:id="rId1"/>
</worksheet>
</file>

<file path=xl/worksheets/sheet7.xml><?xml version="1.0" encoding="utf-8"?>
<worksheet xmlns="http://schemas.openxmlformats.org/spreadsheetml/2006/main" xmlns:r="http://schemas.openxmlformats.org/officeDocument/2006/relationships">
  <sheetPr>
    <pageSetUpPr fitToPage="1"/>
  </sheetPr>
  <dimension ref="A1:W36"/>
  <sheetViews>
    <sheetView zoomScalePageLayoutView="0" workbookViewId="0" topLeftCell="A1">
      <selection activeCell="A1" sqref="A1:K1"/>
    </sheetView>
  </sheetViews>
  <sheetFormatPr defaultColWidth="9.140625" defaultRowHeight="15"/>
  <cols>
    <col min="1" max="1" width="24.7109375" style="3" customWidth="1"/>
    <col min="2" max="2" width="14.8515625" style="3" customWidth="1"/>
    <col min="3" max="3" width="20.00390625" style="3" customWidth="1"/>
    <col min="4" max="4" width="17.00390625" style="3" customWidth="1"/>
    <col min="5" max="12" width="13.57421875" style="3" customWidth="1"/>
    <col min="13" max="21" width="0" style="165" hidden="1" customWidth="1"/>
    <col min="22" max="22" width="12.28125" style="165" hidden="1" customWidth="1"/>
    <col min="23" max="23" width="0" style="165" hidden="1" customWidth="1"/>
    <col min="27" max="16384" width="9.140625" style="3" customWidth="1"/>
  </cols>
  <sheetData>
    <row r="1" spans="1:12" ht="15.75" customHeight="1">
      <c r="A1" s="717" t="s">
        <v>295</v>
      </c>
      <c r="B1" s="717"/>
      <c r="C1" s="717"/>
      <c r="D1" s="717"/>
      <c r="E1" s="717"/>
      <c r="F1" s="717"/>
      <c r="G1" s="717"/>
      <c r="H1" s="717"/>
      <c r="I1" s="717"/>
      <c r="J1" s="717"/>
      <c r="K1" s="717"/>
      <c r="L1" s="130"/>
    </row>
    <row r="2" spans="10:23" ht="15.75">
      <c r="J2" s="6"/>
      <c r="K2" s="4"/>
      <c r="M2" s="166"/>
      <c r="N2" s="718" t="s">
        <v>19</v>
      </c>
      <c r="O2" s="720" t="s">
        <v>20</v>
      </c>
      <c r="P2" s="722" t="s">
        <v>76</v>
      </c>
      <c r="Q2" s="723"/>
      <c r="R2" s="723"/>
      <c r="S2" s="723"/>
      <c r="T2" s="723"/>
      <c r="U2" s="723"/>
      <c r="V2" s="723"/>
      <c r="W2" s="724"/>
    </row>
    <row r="3" spans="1:23" s="148" customFormat="1" ht="63">
      <c r="A3" s="16"/>
      <c r="B3" s="136" t="s">
        <v>19</v>
      </c>
      <c r="C3" s="138" t="s">
        <v>20</v>
      </c>
      <c r="D3" s="137" t="s">
        <v>21</v>
      </c>
      <c r="E3" s="137" t="s">
        <v>22</v>
      </c>
      <c r="F3" s="137" t="s">
        <v>23</v>
      </c>
      <c r="G3" s="137" t="s">
        <v>24</v>
      </c>
      <c r="H3" s="137" t="s">
        <v>25</v>
      </c>
      <c r="I3" s="137" t="s">
        <v>311</v>
      </c>
      <c r="J3" s="137" t="s">
        <v>27</v>
      </c>
      <c r="K3" s="138" t="s">
        <v>28</v>
      </c>
      <c r="M3" s="167"/>
      <c r="N3" s="719"/>
      <c r="O3" s="721"/>
      <c r="P3" s="168" t="s">
        <v>21</v>
      </c>
      <c r="Q3" s="169" t="s">
        <v>22</v>
      </c>
      <c r="R3" s="169" t="s">
        <v>77</v>
      </c>
      <c r="S3" s="169" t="s">
        <v>78</v>
      </c>
      <c r="T3" s="169" t="s">
        <v>79</v>
      </c>
      <c r="U3" s="169" t="s">
        <v>26</v>
      </c>
      <c r="V3" s="169" t="s">
        <v>80</v>
      </c>
      <c r="W3" s="170" t="s">
        <v>28</v>
      </c>
    </row>
    <row r="4" spans="1:23" s="148" customFormat="1" ht="15.75">
      <c r="A4" s="16"/>
      <c r="B4" s="23"/>
      <c r="C4" s="24"/>
      <c r="D4" s="119"/>
      <c r="E4" s="119"/>
      <c r="F4" s="119"/>
      <c r="G4" s="119"/>
      <c r="H4" s="119"/>
      <c r="I4" s="119"/>
      <c r="J4" s="119"/>
      <c r="K4" s="24"/>
      <c r="M4" s="171"/>
      <c r="N4" s="171"/>
      <c r="O4" s="172"/>
      <c r="P4" s="173"/>
      <c r="Q4" s="173"/>
      <c r="R4" s="173"/>
      <c r="S4" s="173"/>
      <c r="T4" s="173"/>
      <c r="U4" s="173"/>
      <c r="V4" s="173"/>
      <c r="W4" s="172"/>
    </row>
    <row r="5" spans="1:23" ht="15.75">
      <c r="A5" s="33" t="s">
        <v>1</v>
      </c>
      <c r="B5" s="25"/>
      <c r="C5" s="120"/>
      <c r="D5" s="76"/>
      <c r="E5" s="76"/>
      <c r="F5" s="76"/>
      <c r="G5" s="76"/>
      <c r="H5" s="76"/>
      <c r="I5" s="76"/>
      <c r="J5" s="76"/>
      <c r="K5" s="120"/>
      <c r="M5" s="174" t="s">
        <v>1</v>
      </c>
      <c r="N5" s="175"/>
      <c r="O5" s="176"/>
      <c r="P5" s="177"/>
      <c r="Q5" s="177"/>
      <c r="R5" s="177"/>
      <c r="S5" s="177"/>
      <c r="T5" s="177"/>
      <c r="U5" s="177"/>
      <c r="V5" s="177"/>
      <c r="W5" s="176"/>
    </row>
    <row r="6" spans="1:23" ht="15" customHeight="1">
      <c r="A6" s="25" t="s">
        <v>2</v>
      </c>
      <c r="B6" s="150">
        <v>26.2940121907494</v>
      </c>
      <c r="C6" s="151">
        <v>48.62434259954921</v>
      </c>
      <c r="D6" s="431">
        <v>5.90877914951989</v>
      </c>
      <c r="E6" s="152">
        <v>57.675324675324674</v>
      </c>
      <c r="F6" s="152">
        <v>35.26086956521739</v>
      </c>
      <c r="G6" s="152">
        <v>38.125</v>
      </c>
      <c r="H6" s="152">
        <v>52.4825</v>
      </c>
      <c r="I6" s="152">
        <v>45.15081967213115</v>
      </c>
      <c r="J6" s="152">
        <v>23.49206349206349</v>
      </c>
      <c r="K6" s="151">
        <v>31.5</v>
      </c>
      <c r="M6" s="175" t="s">
        <v>2</v>
      </c>
      <c r="N6" s="178">
        <v>2810</v>
      </c>
      <c r="O6" s="179">
        <v>1339</v>
      </c>
      <c r="P6" s="177">
        <v>1471</v>
      </c>
      <c r="Q6" s="180">
        <v>77</v>
      </c>
      <c r="R6" s="180">
        <v>46</v>
      </c>
      <c r="S6" s="180">
        <v>23</v>
      </c>
      <c r="T6" s="180">
        <v>810</v>
      </c>
      <c r="U6" s="180">
        <v>303</v>
      </c>
      <c r="V6" s="180">
        <v>66</v>
      </c>
      <c r="W6" s="179">
        <v>14</v>
      </c>
    </row>
    <row r="7" spans="1:23" ht="15" customHeight="1">
      <c r="A7" s="25" t="s">
        <v>3</v>
      </c>
      <c r="B7" s="150">
        <v>19.074387947269305</v>
      </c>
      <c r="C7" s="151">
        <v>44.42763772175537</v>
      </c>
      <c r="D7" s="431">
        <v>6.235933806146572</v>
      </c>
      <c r="E7" s="152">
        <v>47.02272727272727</v>
      </c>
      <c r="F7" s="152">
        <v>42.44444444444444</v>
      </c>
      <c r="G7" s="152">
        <v>40.23529411764706</v>
      </c>
      <c r="H7" s="152">
        <v>48.662299854439595</v>
      </c>
      <c r="I7" s="152">
        <v>38.58048780487805</v>
      </c>
      <c r="J7" s="152">
        <v>24.064102564102566</v>
      </c>
      <c r="K7" s="151">
        <v>35.84615384615385</v>
      </c>
      <c r="M7" s="175" t="s">
        <v>3</v>
      </c>
      <c r="N7" s="178">
        <v>3206</v>
      </c>
      <c r="O7" s="179">
        <v>1083</v>
      </c>
      <c r="P7" s="177">
        <v>2123</v>
      </c>
      <c r="Q7" s="180">
        <v>43</v>
      </c>
      <c r="R7" s="180">
        <v>28</v>
      </c>
      <c r="S7" s="180">
        <v>20</v>
      </c>
      <c r="T7" s="180">
        <v>690</v>
      </c>
      <c r="U7" s="180">
        <v>206</v>
      </c>
      <c r="V7" s="180">
        <v>85</v>
      </c>
      <c r="W7" s="179">
        <v>11</v>
      </c>
    </row>
    <row r="8" spans="1:23" ht="15" customHeight="1">
      <c r="A8" s="25" t="s">
        <v>4</v>
      </c>
      <c r="B8" s="150">
        <v>16.902097902097903</v>
      </c>
      <c r="C8" s="151">
        <v>40.910828025477706</v>
      </c>
      <c r="D8" s="431">
        <v>5.92867540029112</v>
      </c>
      <c r="E8" s="152">
        <v>42.142857142857146</v>
      </c>
      <c r="F8" s="152">
        <v>20.75</v>
      </c>
      <c r="G8" s="152">
        <v>13</v>
      </c>
      <c r="H8" s="152">
        <v>45.61194029850746</v>
      </c>
      <c r="I8" s="152">
        <v>39.625</v>
      </c>
      <c r="J8" s="152">
        <v>23.594594594594593</v>
      </c>
      <c r="K8" s="151">
        <v>33</v>
      </c>
      <c r="M8" s="175" t="s">
        <v>4</v>
      </c>
      <c r="N8" s="178">
        <v>967</v>
      </c>
      <c r="O8" s="179">
        <v>307</v>
      </c>
      <c r="P8" s="177">
        <v>660</v>
      </c>
      <c r="Q8" s="180">
        <v>8</v>
      </c>
      <c r="R8" s="180">
        <v>9</v>
      </c>
      <c r="S8" s="180">
        <v>1</v>
      </c>
      <c r="T8" s="180">
        <v>191</v>
      </c>
      <c r="U8" s="180">
        <v>55</v>
      </c>
      <c r="V8" s="180">
        <v>40</v>
      </c>
      <c r="W8" s="179">
        <v>3</v>
      </c>
    </row>
    <row r="9" spans="1:23" ht="15" customHeight="1">
      <c r="A9" s="25" t="s">
        <v>5</v>
      </c>
      <c r="B9" s="150">
        <v>16.696902654867255</v>
      </c>
      <c r="C9" s="151">
        <v>34.96319018404908</v>
      </c>
      <c r="D9" s="431">
        <v>6.3944636678200695</v>
      </c>
      <c r="E9" s="152">
        <v>20</v>
      </c>
      <c r="F9" s="152">
        <v>30</v>
      </c>
      <c r="G9" s="152">
        <v>31.8</v>
      </c>
      <c r="H9" s="152">
        <v>38.554455445544555</v>
      </c>
      <c r="I9" s="152">
        <v>41.0625</v>
      </c>
      <c r="J9" s="152">
        <v>25.482758620689655</v>
      </c>
      <c r="K9" s="151">
        <v>20</v>
      </c>
      <c r="M9" s="175" t="s">
        <v>5</v>
      </c>
      <c r="N9" s="178">
        <v>474</v>
      </c>
      <c r="O9" s="179">
        <v>170</v>
      </c>
      <c r="P9" s="177">
        <v>304</v>
      </c>
      <c r="Q9" s="180">
        <v>8</v>
      </c>
      <c r="R9" s="180">
        <v>2</v>
      </c>
      <c r="S9" s="180">
        <v>5</v>
      </c>
      <c r="T9" s="180">
        <v>103</v>
      </c>
      <c r="U9" s="180">
        <v>17</v>
      </c>
      <c r="V9" s="180">
        <v>32</v>
      </c>
      <c r="W9" s="179">
        <v>3</v>
      </c>
    </row>
    <row r="10" spans="1:23" ht="15" customHeight="1">
      <c r="A10" s="25" t="s">
        <v>6</v>
      </c>
      <c r="B10" s="150">
        <v>16.367981790591806</v>
      </c>
      <c r="C10" s="151">
        <v>31.32761904761905</v>
      </c>
      <c r="D10" s="431">
        <v>6.4640605296343</v>
      </c>
      <c r="E10" s="152">
        <v>30</v>
      </c>
      <c r="F10" s="152">
        <v>25.857142857142858</v>
      </c>
      <c r="G10" s="152">
        <v>36.666666666666664</v>
      </c>
      <c r="H10" s="152">
        <v>33.73913043478261</v>
      </c>
      <c r="I10" s="152">
        <v>29.544444444444444</v>
      </c>
      <c r="J10" s="152">
        <v>23.4</v>
      </c>
      <c r="K10" s="151">
        <v>18</v>
      </c>
      <c r="M10" s="175" t="s">
        <v>6</v>
      </c>
      <c r="N10" s="178">
        <v>1353</v>
      </c>
      <c r="O10" s="179">
        <v>533</v>
      </c>
      <c r="P10" s="177">
        <v>820</v>
      </c>
      <c r="Q10" s="180">
        <v>1</v>
      </c>
      <c r="R10" s="180">
        <v>5</v>
      </c>
      <c r="S10" s="180">
        <v>3</v>
      </c>
      <c r="T10" s="180">
        <v>349</v>
      </c>
      <c r="U10" s="180">
        <v>87</v>
      </c>
      <c r="V10" s="180">
        <v>84</v>
      </c>
      <c r="W10" s="179">
        <v>4</v>
      </c>
    </row>
    <row r="11" spans="1:23" ht="15" customHeight="1">
      <c r="A11" s="25" t="s">
        <v>7</v>
      </c>
      <c r="B11" s="150">
        <v>14.073968705547653</v>
      </c>
      <c r="C11" s="151">
        <v>21.175</v>
      </c>
      <c r="D11" s="431">
        <v>6.6209912536443145</v>
      </c>
      <c r="E11" s="152">
        <v>36</v>
      </c>
      <c r="F11" s="152">
        <v>75</v>
      </c>
      <c r="G11" s="152">
        <v>0</v>
      </c>
      <c r="H11" s="152">
        <v>20.736301369863014</v>
      </c>
      <c r="I11" s="152">
        <v>20.666666666666668</v>
      </c>
      <c r="J11" s="152">
        <v>21.414634146341463</v>
      </c>
      <c r="K11" s="151">
        <v>19.2</v>
      </c>
      <c r="M11" s="175" t="s">
        <v>7</v>
      </c>
      <c r="N11" s="178">
        <v>739</v>
      </c>
      <c r="O11" s="179">
        <v>367</v>
      </c>
      <c r="P11" s="177">
        <v>372</v>
      </c>
      <c r="Q11" s="180">
        <v>3</v>
      </c>
      <c r="R11" s="180">
        <v>4</v>
      </c>
      <c r="S11" s="180">
        <v>0</v>
      </c>
      <c r="T11" s="180">
        <v>296</v>
      </c>
      <c r="U11" s="180">
        <v>17</v>
      </c>
      <c r="V11" s="180">
        <v>43</v>
      </c>
      <c r="W11" s="179">
        <v>4</v>
      </c>
    </row>
    <row r="12" spans="1:23" ht="15.75">
      <c r="A12" s="33" t="s">
        <v>0</v>
      </c>
      <c r="B12" s="153">
        <v>20.11196952058419</v>
      </c>
      <c r="C12" s="154">
        <v>41.157279489904354</v>
      </c>
      <c r="D12" s="432">
        <v>6.178012313104661</v>
      </c>
      <c r="E12" s="155">
        <v>50.84172661870504</v>
      </c>
      <c r="F12" s="155">
        <v>36.20879120879121</v>
      </c>
      <c r="G12" s="155">
        <v>37.13725490196079</v>
      </c>
      <c r="H12" s="155">
        <v>43.76504534212696</v>
      </c>
      <c r="I12" s="155">
        <v>39.981159420289856</v>
      </c>
      <c r="J12" s="155">
        <v>23.53560371517028</v>
      </c>
      <c r="K12" s="154">
        <v>29.477272727272727</v>
      </c>
      <c r="M12" s="174" t="s">
        <v>29</v>
      </c>
      <c r="N12" s="181">
        <v>9549</v>
      </c>
      <c r="O12" s="182">
        <v>3800</v>
      </c>
      <c r="P12" s="183">
        <v>5750</v>
      </c>
      <c r="Q12" s="183">
        <v>140</v>
      </c>
      <c r="R12" s="183">
        <v>95</v>
      </c>
      <c r="S12" s="183">
        <v>52</v>
      </c>
      <c r="T12" s="183">
        <v>2439</v>
      </c>
      <c r="U12" s="183">
        <v>685</v>
      </c>
      <c r="V12" s="183">
        <v>350</v>
      </c>
      <c r="W12" s="182">
        <v>39</v>
      </c>
    </row>
    <row r="13" spans="1:23" ht="15" customHeight="1">
      <c r="A13" s="25"/>
      <c r="B13" s="25"/>
      <c r="C13" s="120"/>
      <c r="D13" s="152"/>
      <c r="E13" s="152"/>
      <c r="F13" s="76"/>
      <c r="G13" s="86"/>
      <c r="H13" s="76"/>
      <c r="I13" s="76"/>
      <c r="J13" s="76"/>
      <c r="K13" s="120"/>
      <c r="M13" s="175"/>
      <c r="N13" s="175"/>
      <c r="O13" s="176"/>
      <c r="P13" s="177"/>
      <c r="Q13" s="177"/>
      <c r="R13" s="177"/>
      <c r="S13" s="180"/>
      <c r="T13" s="180"/>
      <c r="U13" s="177"/>
      <c r="V13" s="177"/>
      <c r="W13" s="176"/>
    </row>
    <row r="14" spans="1:23" ht="15.75">
      <c r="A14" s="33" t="s">
        <v>8</v>
      </c>
      <c r="B14" s="140"/>
      <c r="C14" s="141"/>
      <c r="D14" s="159"/>
      <c r="E14" s="457"/>
      <c r="F14" s="457"/>
      <c r="G14" s="457"/>
      <c r="H14" s="457"/>
      <c r="I14" s="457"/>
      <c r="J14" s="457"/>
      <c r="K14" s="458"/>
      <c r="L14" s="184"/>
      <c r="M14" s="174" t="s">
        <v>8</v>
      </c>
      <c r="N14" s="185"/>
      <c r="O14" s="186"/>
      <c r="P14" s="187"/>
      <c r="Q14" s="187"/>
      <c r="R14" s="187"/>
      <c r="S14" s="187"/>
      <c r="T14" s="188"/>
      <c r="U14" s="187"/>
      <c r="V14" s="187"/>
      <c r="W14" s="186"/>
    </row>
    <row r="15" spans="1:23" ht="15" customHeight="1">
      <c r="A15" s="144" t="s">
        <v>9</v>
      </c>
      <c r="B15" s="150">
        <v>33.57347670250896</v>
      </c>
      <c r="C15" s="151">
        <v>49.70538243626062</v>
      </c>
      <c r="D15" s="152">
        <v>5.795121951219512</v>
      </c>
      <c r="E15" s="152">
        <v>61.77272727272727</v>
      </c>
      <c r="F15" s="152">
        <v>31.529411764705884</v>
      </c>
      <c r="G15" s="152">
        <v>30.88888888888889</v>
      </c>
      <c r="H15" s="152">
        <v>55.224489795918366</v>
      </c>
      <c r="I15" s="152">
        <v>38.10958904109589</v>
      </c>
      <c r="J15" s="152">
        <v>19.166666666666668</v>
      </c>
      <c r="K15" s="151">
        <v>36.625</v>
      </c>
      <c r="M15" s="189" t="s">
        <v>9</v>
      </c>
      <c r="N15" s="178">
        <v>560</v>
      </c>
      <c r="O15" s="179">
        <v>355</v>
      </c>
      <c r="P15" s="180">
        <v>205</v>
      </c>
      <c r="Q15" s="177">
        <v>42</v>
      </c>
      <c r="R15" s="177">
        <v>18</v>
      </c>
      <c r="S15" s="177">
        <v>11</v>
      </c>
      <c r="T15" s="180">
        <v>201</v>
      </c>
      <c r="U15" s="177">
        <v>69</v>
      </c>
      <c r="V15" s="177">
        <v>6</v>
      </c>
      <c r="W15" s="176">
        <v>8</v>
      </c>
    </row>
    <row r="16" spans="1:23" ht="15" customHeight="1">
      <c r="A16" s="144" t="s">
        <v>10</v>
      </c>
      <c r="B16" s="150">
        <v>25.8224043715847</v>
      </c>
      <c r="C16" s="151">
        <v>45.394594594594594</v>
      </c>
      <c r="D16" s="152">
        <v>5.81767955801105</v>
      </c>
      <c r="E16" s="152">
        <v>53.17391304347826</v>
      </c>
      <c r="F16" s="152">
        <v>53.642857142857146</v>
      </c>
      <c r="G16" s="152">
        <v>38.69230769230769</v>
      </c>
      <c r="H16" s="152">
        <v>48.60775862068966</v>
      </c>
      <c r="I16" s="152">
        <v>38.130434782608695</v>
      </c>
      <c r="J16" s="152">
        <v>20.25</v>
      </c>
      <c r="K16" s="151">
        <v>24</v>
      </c>
      <c r="M16" s="189" t="s">
        <v>10</v>
      </c>
      <c r="N16" s="178">
        <v>730</v>
      </c>
      <c r="O16" s="179">
        <v>376</v>
      </c>
      <c r="P16" s="180">
        <v>354</v>
      </c>
      <c r="Q16" s="177">
        <v>23</v>
      </c>
      <c r="R16" s="177">
        <v>16</v>
      </c>
      <c r="S16" s="177">
        <v>12</v>
      </c>
      <c r="T16" s="180">
        <v>235</v>
      </c>
      <c r="U16" s="177">
        <v>69</v>
      </c>
      <c r="V16" s="177">
        <v>15</v>
      </c>
      <c r="W16" s="176">
        <v>6</v>
      </c>
    </row>
    <row r="17" spans="1:23" ht="15" customHeight="1">
      <c r="A17" s="144" t="s">
        <v>11</v>
      </c>
      <c r="B17" s="150">
        <v>21.072916666666668</v>
      </c>
      <c r="C17" s="151">
        <v>42.82911392405063</v>
      </c>
      <c r="D17" s="152">
        <v>5.8628318584070795</v>
      </c>
      <c r="E17" s="152">
        <v>49.89473684210526</v>
      </c>
      <c r="F17" s="152">
        <v>39.81818181818182</v>
      </c>
      <c r="G17" s="152">
        <v>27.5</v>
      </c>
      <c r="H17" s="152">
        <v>45.89719626168224</v>
      </c>
      <c r="I17" s="152">
        <v>35</v>
      </c>
      <c r="J17" s="152">
        <v>25.846153846153847</v>
      </c>
      <c r="K17" s="151">
        <v>26</v>
      </c>
      <c r="M17" s="189" t="s">
        <v>11</v>
      </c>
      <c r="N17" s="178">
        <v>766</v>
      </c>
      <c r="O17" s="179">
        <v>322</v>
      </c>
      <c r="P17" s="180">
        <v>444</v>
      </c>
      <c r="Q17" s="177">
        <v>17</v>
      </c>
      <c r="R17" s="177">
        <v>11</v>
      </c>
      <c r="S17" s="177">
        <v>4</v>
      </c>
      <c r="T17" s="180">
        <v>217</v>
      </c>
      <c r="U17" s="177">
        <v>53</v>
      </c>
      <c r="V17" s="177">
        <v>16</v>
      </c>
      <c r="W17" s="176">
        <v>4</v>
      </c>
    </row>
    <row r="18" spans="1:23" ht="15" customHeight="1">
      <c r="A18" s="144" t="s">
        <v>12</v>
      </c>
      <c r="B18" s="150">
        <v>21.634037819799776</v>
      </c>
      <c r="C18" s="151">
        <v>43.05540897097625</v>
      </c>
      <c r="D18" s="152">
        <v>6.0211538461538465</v>
      </c>
      <c r="E18" s="152">
        <v>46.4</v>
      </c>
      <c r="F18" s="152">
        <v>53.2</v>
      </c>
      <c r="G18" s="152">
        <v>42.75</v>
      </c>
      <c r="H18" s="152">
        <v>44.55294117647059</v>
      </c>
      <c r="I18" s="152">
        <v>41.0625</v>
      </c>
      <c r="J18" s="152">
        <v>23.045454545454547</v>
      </c>
      <c r="K18" s="151">
        <v>39.25</v>
      </c>
      <c r="M18" s="189" t="s">
        <v>12</v>
      </c>
      <c r="N18" s="178">
        <v>912</v>
      </c>
      <c r="O18" s="179">
        <v>393</v>
      </c>
      <c r="P18" s="180">
        <v>519</v>
      </c>
      <c r="Q18" s="177">
        <v>18</v>
      </c>
      <c r="R18" s="177">
        <v>17</v>
      </c>
      <c r="S18" s="177">
        <v>4</v>
      </c>
      <c r="T18" s="180">
        <v>253</v>
      </c>
      <c r="U18" s="177">
        <v>69</v>
      </c>
      <c r="V18" s="177">
        <v>28</v>
      </c>
      <c r="W18" s="176">
        <v>4</v>
      </c>
    </row>
    <row r="19" spans="1:23" ht="15" customHeight="1">
      <c r="A19" s="144" t="s">
        <v>13</v>
      </c>
      <c r="B19" s="150">
        <v>20.018682399213372</v>
      </c>
      <c r="C19" s="151">
        <v>37.52348993288591</v>
      </c>
      <c r="D19" s="152">
        <v>6.291228070175438</v>
      </c>
      <c r="E19" s="152">
        <v>47.714285714285715</v>
      </c>
      <c r="F19" s="152">
        <v>23</v>
      </c>
      <c r="G19" s="152">
        <v>31</v>
      </c>
      <c r="H19" s="152">
        <v>39.03472222222222</v>
      </c>
      <c r="I19" s="152">
        <v>40.45783132530121</v>
      </c>
      <c r="J19" s="152">
        <v>23.325</v>
      </c>
      <c r="K19" s="151">
        <v>26</v>
      </c>
      <c r="M19" s="189" t="s">
        <v>13</v>
      </c>
      <c r="N19" s="178">
        <v>1040</v>
      </c>
      <c r="O19" s="179">
        <v>447</v>
      </c>
      <c r="P19" s="180">
        <v>593</v>
      </c>
      <c r="Q19" s="177">
        <v>14</v>
      </c>
      <c r="R19" s="177">
        <v>8</v>
      </c>
      <c r="S19" s="177">
        <v>5</v>
      </c>
      <c r="T19" s="180">
        <v>293</v>
      </c>
      <c r="U19" s="177">
        <v>80</v>
      </c>
      <c r="V19" s="177">
        <v>42</v>
      </c>
      <c r="W19" s="176">
        <v>5</v>
      </c>
    </row>
    <row r="20" spans="1:23" ht="15" customHeight="1">
      <c r="A20" s="144" t="s">
        <v>14</v>
      </c>
      <c r="B20" s="150">
        <v>17.71992300288739</v>
      </c>
      <c r="C20" s="151">
        <v>35.10386473429951</v>
      </c>
      <c r="D20" s="449">
        <v>6.2048</v>
      </c>
      <c r="E20" s="152">
        <v>41</v>
      </c>
      <c r="F20" s="152">
        <v>24.333333333333332</v>
      </c>
      <c r="G20" s="152">
        <v>25</v>
      </c>
      <c r="H20" s="152">
        <v>36.14093959731544</v>
      </c>
      <c r="I20" s="152">
        <v>38.33846153846154</v>
      </c>
      <c r="J20" s="152">
        <v>22.5</v>
      </c>
      <c r="K20" s="151">
        <v>27</v>
      </c>
      <c r="M20" s="189" t="s">
        <v>14</v>
      </c>
      <c r="N20" s="178">
        <v>1046</v>
      </c>
      <c r="O20" s="179">
        <v>417</v>
      </c>
      <c r="P20" s="180">
        <v>629</v>
      </c>
      <c r="Q20" s="177">
        <v>5</v>
      </c>
      <c r="R20" s="177">
        <v>6</v>
      </c>
      <c r="S20" s="177">
        <v>2</v>
      </c>
      <c r="T20" s="180">
        <v>304</v>
      </c>
      <c r="U20" s="177">
        <v>61</v>
      </c>
      <c r="V20" s="177">
        <v>35</v>
      </c>
      <c r="W20" s="176">
        <v>4</v>
      </c>
    </row>
    <row r="21" spans="1:23" ht="15" customHeight="1">
      <c r="A21" s="144" t="s">
        <v>15</v>
      </c>
      <c r="B21" s="150">
        <v>15.803082191780822</v>
      </c>
      <c r="C21" s="151">
        <v>33.45742092457421</v>
      </c>
      <c r="D21" s="449">
        <v>6.217965653896962</v>
      </c>
      <c r="E21" s="152">
        <v>34.333333333333336</v>
      </c>
      <c r="F21" s="152">
        <v>12.333333333333334</v>
      </c>
      <c r="G21" s="152">
        <v>10</v>
      </c>
      <c r="H21" s="152">
        <v>35.12758620689655</v>
      </c>
      <c r="I21" s="152">
        <v>34.125</v>
      </c>
      <c r="J21" s="152">
        <v>24.404255319148938</v>
      </c>
      <c r="K21" s="151">
        <v>27.666666666666668</v>
      </c>
      <c r="M21" s="189" t="s">
        <v>15</v>
      </c>
      <c r="N21" s="178">
        <v>1174</v>
      </c>
      <c r="O21" s="179">
        <v>409</v>
      </c>
      <c r="P21" s="180">
        <v>765</v>
      </c>
      <c r="Q21" s="177">
        <v>3</v>
      </c>
      <c r="R21" s="177">
        <v>3</v>
      </c>
      <c r="S21" s="177">
        <v>2</v>
      </c>
      <c r="T21" s="180">
        <v>289</v>
      </c>
      <c r="U21" s="177">
        <v>62</v>
      </c>
      <c r="V21" s="177">
        <v>48</v>
      </c>
      <c r="W21" s="176">
        <v>2</v>
      </c>
    </row>
    <row r="22" spans="1:23" ht="15" customHeight="1">
      <c r="A22" s="144" t="s">
        <v>16</v>
      </c>
      <c r="B22" s="150">
        <v>17.633646456020497</v>
      </c>
      <c r="C22" s="151">
        <v>38.559322033898304</v>
      </c>
      <c r="D22" s="449">
        <v>6.2321899736147754</v>
      </c>
      <c r="E22" s="152">
        <v>31.8</v>
      </c>
      <c r="F22" s="152">
        <v>35.2</v>
      </c>
      <c r="G22" s="152">
        <v>48.75</v>
      </c>
      <c r="H22" s="152">
        <v>42.32936507936508</v>
      </c>
      <c r="I22" s="152">
        <v>38.217948717948715</v>
      </c>
      <c r="J22" s="152">
        <v>24.24590163934426</v>
      </c>
      <c r="K22" s="151">
        <v>36.333333333333336</v>
      </c>
      <c r="M22" s="189" t="s">
        <v>16</v>
      </c>
      <c r="N22" s="178">
        <v>1178</v>
      </c>
      <c r="O22" s="179">
        <v>412</v>
      </c>
      <c r="P22" s="180">
        <v>766</v>
      </c>
      <c r="Q22" s="177">
        <v>11</v>
      </c>
      <c r="R22" s="177">
        <v>4</v>
      </c>
      <c r="S22" s="177">
        <v>4</v>
      </c>
      <c r="T22" s="180">
        <v>250</v>
      </c>
      <c r="U22" s="177">
        <v>77</v>
      </c>
      <c r="V22" s="177">
        <v>64</v>
      </c>
      <c r="W22" s="176">
        <v>2</v>
      </c>
    </row>
    <row r="23" spans="1:23" ht="15" customHeight="1">
      <c r="A23" s="144" t="s">
        <v>17</v>
      </c>
      <c r="B23" s="150">
        <v>17.015584415584417</v>
      </c>
      <c r="C23" s="151">
        <v>43.125748502994014</v>
      </c>
      <c r="D23" s="449">
        <v>6.393422655298417</v>
      </c>
      <c r="E23" s="152">
        <v>28</v>
      </c>
      <c r="F23" s="152">
        <v>26.333333333333332</v>
      </c>
      <c r="G23" s="152">
        <v>17</v>
      </c>
      <c r="H23" s="152">
        <v>48.07655502392345</v>
      </c>
      <c r="I23" s="152">
        <v>44.0735294117647</v>
      </c>
      <c r="J23" s="152">
        <v>24.217391304347824</v>
      </c>
      <c r="K23" s="151">
        <v>12.5</v>
      </c>
      <c r="M23" s="189" t="s">
        <v>17</v>
      </c>
      <c r="N23" s="178">
        <v>1175</v>
      </c>
      <c r="O23" s="179">
        <v>337</v>
      </c>
      <c r="P23" s="180">
        <v>838</v>
      </c>
      <c r="Q23" s="177">
        <v>2</v>
      </c>
      <c r="R23" s="177">
        <v>5</v>
      </c>
      <c r="S23" s="177">
        <v>3</v>
      </c>
      <c r="T23" s="180">
        <v>203</v>
      </c>
      <c r="U23" s="177">
        <v>70</v>
      </c>
      <c r="V23" s="177">
        <v>52</v>
      </c>
      <c r="W23" s="176">
        <v>2</v>
      </c>
    </row>
    <row r="24" spans="1:23" ht="15" customHeight="1">
      <c r="A24" s="144" t="s">
        <v>18</v>
      </c>
      <c r="B24" s="150">
        <v>20.423566878980893</v>
      </c>
      <c r="C24" s="151">
        <v>46.89908256880734</v>
      </c>
      <c r="D24" s="449">
        <v>6.3463414634146345</v>
      </c>
      <c r="E24" s="152">
        <v>32</v>
      </c>
      <c r="F24" s="152">
        <v>14</v>
      </c>
      <c r="G24" s="152">
        <v>66.4</v>
      </c>
      <c r="H24" s="152">
        <v>51.958333333333336</v>
      </c>
      <c r="I24" s="152">
        <v>49.78947368421053</v>
      </c>
      <c r="J24" s="152">
        <v>22.95</v>
      </c>
      <c r="K24" s="151">
        <v>34</v>
      </c>
      <c r="M24" s="189" t="s">
        <v>18</v>
      </c>
      <c r="N24" s="178">
        <v>968</v>
      </c>
      <c r="O24" s="179">
        <v>331</v>
      </c>
      <c r="P24" s="180">
        <v>637</v>
      </c>
      <c r="Q24" s="177">
        <v>5</v>
      </c>
      <c r="R24" s="177">
        <v>6</v>
      </c>
      <c r="S24" s="177">
        <v>5</v>
      </c>
      <c r="T24" s="180">
        <v>194</v>
      </c>
      <c r="U24" s="177">
        <v>75</v>
      </c>
      <c r="V24" s="177">
        <v>44</v>
      </c>
      <c r="W24" s="176">
        <v>2</v>
      </c>
    </row>
    <row r="25" spans="1:23" ht="15.75">
      <c r="A25" s="33" t="s">
        <v>0</v>
      </c>
      <c r="B25" s="153">
        <v>20.11196952058419</v>
      </c>
      <c r="C25" s="154">
        <v>41.157279489904354</v>
      </c>
      <c r="D25" s="454">
        <v>6.178012313104661</v>
      </c>
      <c r="E25" s="155">
        <v>50.84172661870504</v>
      </c>
      <c r="F25" s="155">
        <v>36.20879120879121</v>
      </c>
      <c r="G25" s="155">
        <v>37.13725490196079</v>
      </c>
      <c r="H25" s="155">
        <v>43.76504534212696</v>
      </c>
      <c r="I25" s="155">
        <v>39.981159420289856</v>
      </c>
      <c r="J25" s="155">
        <v>23.53560371517028</v>
      </c>
      <c r="K25" s="154">
        <v>29.477272727272727</v>
      </c>
      <c r="M25" s="174" t="s">
        <v>0</v>
      </c>
      <c r="N25" s="181">
        <v>9549</v>
      </c>
      <c r="O25" s="182">
        <v>3799</v>
      </c>
      <c r="P25" s="183">
        <v>5750</v>
      </c>
      <c r="Q25" s="183">
        <v>140</v>
      </c>
      <c r="R25" s="183">
        <v>95</v>
      </c>
      <c r="S25" s="183">
        <v>52</v>
      </c>
      <c r="T25" s="183">
        <v>2439</v>
      </c>
      <c r="U25" s="183">
        <v>685</v>
      </c>
      <c r="V25" s="183">
        <v>350</v>
      </c>
      <c r="W25" s="182">
        <v>39</v>
      </c>
    </row>
    <row r="26" spans="1:14" ht="15.75">
      <c r="A26" s="70"/>
      <c r="B26" s="70"/>
      <c r="C26" s="92"/>
      <c r="D26" s="162"/>
      <c r="E26" s="91"/>
      <c r="F26" s="91"/>
      <c r="G26" s="91"/>
      <c r="H26" s="91"/>
      <c r="I26" s="91"/>
      <c r="J26" s="91"/>
      <c r="K26" s="92"/>
      <c r="M26" s="190"/>
      <c r="N26" s="190"/>
    </row>
    <row r="27" spans="1:14" ht="15.75">
      <c r="A27" s="3" t="s">
        <v>232</v>
      </c>
      <c r="B27" s="74"/>
      <c r="M27" s="190"/>
      <c r="N27" s="190"/>
    </row>
    <row r="28" spans="1:2" ht="15.75">
      <c r="A28" s="74"/>
      <c r="B28" s="74"/>
    </row>
    <row r="29" spans="1:14" ht="15.75">
      <c r="A29" s="5" t="s">
        <v>63</v>
      </c>
      <c r="M29" s="190"/>
      <c r="N29" s="190"/>
    </row>
    <row r="30" spans="1:14" ht="46.5" customHeight="1">
      <c r="A30" s="666" t="s">
        <v>35</v>
      </c>
      <c r="B30" s="666"/>
      <c r="C30" s="666"/>
      <c r="D30" s="666"/>
      <c r="E30" s="666"/>
      <c r="F30" s="666"/>
      <c r="G30" s="666"/>
      <c r="H30" s="666"/>
      <c r="I30" s="666"/>
      <c r="J30" s="666"/>
      <c r="K30" s="666"/>
      <c r="L30" s="132"/>
      <c r="M30" s="191"/>
      <c r="N30" s="191"/>
    </row>
    <row r="31" spans="1:12" ht="51" customHeight="1">
      <c r="A31" s="725" t="s">
        <v>85</v>
      </c>
      <c r="B31" s="725"/>
      <c r="C31" s="725"/>
      <c r="D31" s="725"/>
      <c r="E31" s="725"/>
      <c r="F31" s="725"/>
      <c r="G31" s="725"/>
      <c r="H31" s="725"/>
      <c r="I31" s="725"/>
      <c r="J31" s="725"/>
      <c r="K31" s="725"/>
      <c r="L31" s="132"/>
    </row>
    <row r="32" spans="1:11" ht="15.75">
      <c r="A32" s="696" t="s">
        <v>86</v>
      </c>
      <c r="B32" s="696"/>
      <c r="C32" s="696"/>
      <c r="D32" s="696"/>
      <c r="E32" s="696"/>
      <c r="F32" s="696"/>
      <c r="G32" s="696"/>
      <c r="H32" s="696"/>
      <c r="I32" s="696"/>
      <c r="J32" s="696"/>
      <c r="K32" s="696"/>
    </row>
    <row r="33" spans="1:12" ht="15.75">
      <c r="A33" s="666" t="s">
        <v>36</v>
      </c>
      <c r="B33" s="666"/>
      <c r="C33" s="666"/>
      <c r="D33" s="666"/>
      <c r="E33" s="666"/>
      <c r="F33" s="666"/>
      <c r="G33" s="666"/>
      <c r="H33" s="666"/>
      <c r="I33" s="666"/>
      <c r="J33" s="666"/>
      <c r="K33" s="666"/>
      <c r="L33" s="132"/>
    </row>
    <row r="34" spans="1:12" ht="15.75">
      <c r="A34" s="667" t="s">
        <v>37</v>
      </c>
      <c r="B34" s="667"/>
      <c r="C34" s="667"/>
      <c r="D34" s="667"/>
      <c r="E34" s="667"/>
      <c r="F34" s="667"/>
      <c r="G34" s="667"/>
      <c r="H34" s="667"/>
      <c r="I34" s="667"/>
      <c r="J34" s="667"/>
      <c r="K34" s="667"/>
      <c r="L34" s="163"/>
    </row>
    <row r="35" spans="1:12" ht="15.75">
      <c r="A35" s="696" t="s">
        <v>47</v>
      </c>
      <c r="B35" s="696"/>
      <c r="C35" s="696"/>
      <c r="D35" s="696"/>
      <c r="E35" s="696"/>
      <c r="F35" s="696"/>
      <c r="G35" s="696"/>
      <c r="H35" s="696"/>
      <c r="I35" s="696"/>
      <c r="J35" s="696"/>
      <c r="K35" s="696"/>
      <c r="L35" s="164"/>
    </row>
    <row r="36" spans="1:11" ht="15.75">
      <c r="A36" s="709" t="s">
        <v>81</v>
      </c>
      <c r="B36" s="709"/>
      <c r="C36" s="709"/>
      <c r="D36" s="709"/>
      <c r="E36" s="709"/>
      <c r="F36" s="709"/>
      <c r="G36" s="709"/>
      <c r="H36" s="709"/>
      <c r="I36" s="709"/>
      <c r="J36" s="709"/>
      <c r="K36" s="709"/>
    </row>
  </sheetData>
  <sheetProtection/>
  <mergeCells count="11">
    <mergeCell ref="P2:W2"/>
    <mergeCell ref="A30:K30"/>
    <mergeCell ref="A31:K31"/>
    <mergeCell ref="A32:K32"/>
    <mergeCell ref="A33:K33"/>
    <mergeCell ref="A34:K34"/>
    <mergeCell ref="A35:K35"/>
    <mergeCell ref="A36:K36"/>
    <mergeCell ref="A1:K1"/>
    <mergeCell ref="N2:N3"/>
    <mergeCell ref="O2:O3"/>
  </mergeCells>
  <printOptions/>
  <pageMargins left="0.7" right="0.7" top="0.75" bottom="0.75" header="0.3" footer="0.3"/>
  <pageSetup fitToHeight="1" fitToWidth="1" horizontalDpi="600" verticalDpi="600" orientation="landscape" scale="71" r:id="rId1"/>
</worksheet>
</file>

<file path=xl/worksheets/sheet8.xml><?xml version="1.0" encoding="utf-8"?>
<worksheet xmlns="http://schemas.openxmlformats.org/spreadsheetml/2006/main" xmlns:r="http://schemas.openxmlformats.org/officeDocument/2006/relationships">
  <sheetPr>
    <pageSetUpPr fitToPage="1"/>
  </sheetPr>
  <dimension ref="B1:L44"/>
  <sheetViews>
    <sheetView zoomScalePageLayoutView="0" workbookViewId="0" topLeftCell="A1">
      <selection activeCell="A1" sqref="A1"/>
    </sheetView>
  </sheetViews>
  <sheetFormatPr defaultColWidth="9.140625" defaultRowHeight="15"/>
  <cols>
    <col min="1" max="1" width="1.57421875" style="7" customWidth="1"/>
    <col min="2" max="2" width="17.57421875" style="7" customWidth="1"/>
    <col min="3" max="3" width="43.57421875" style="7" customWidth="1"/>
    <col min="4" max="4" width="11.8515625" style="7" customWidth="1"/>
    <col min="5" max="5" width="13.57421875" style="7" customWidth="1"/>
    <col min="6" max="6" width="15.7109375" style="7" customWidth="1"/>
    <col min="7" max="7" width="23.421875" style="7" customWidth="1"/>
    <col min="8" max="8" width="26.8515625" style="7" customWidth="1"/>
    <col min="9" max="9" width="3.00390625" style="7" customWidth="1"/>
    <col min="10" max="10" width="7.28125" style="7" customWidth="1"/>
    <col min="11" max="11" width="19.140625" style="7" customWidth="1"/>
    <col min="12" max="12" width="22.00390625" style="7" customWidth="1"/>
    <col min="13" max="15" width="13.7109375" style="7" customWidth="1"/>
    <col min="16" max="16384" width="9.140625" style="7" customWidth="1"/>
  </cols>
  <sheetData>
    <row r="1" spans="2:10" s="3" customFormat="1" ht="15.75">
      <c r="B1" s="717" t="s">
        <v>296</v>
      </c>
      <c r="C1" s="717"/>
      <c r="D1" s="717"/>
      <c r="E1" s="717"/>
      <c r="F1" s="717"/>
      <c r="G1" s="717"/>
      <c r="H1" s="717"/>
      <c r="I1" s="717"/>
      <c r="J1" s="717"/>
    </row>
    <row r="2" spans="2:10" ht="15">
      <c r="B2" s="192"/>
      <c r="C2" s="193"/>
      <c r="D2" s="193"/>
      <c r="E2" s="193"/>
      <c r="F2" s="193"/>
      <c r="G2" s="193"/>
      <c r="H2" s="193"/>
      <c r="I2" s="193"/>
      <c r="J2" s="193"/>
    </row>
    <row r="3" spans="2:8" s="10" customFormat="1" ht="63">
      <c r="B3" s="194"/>
      <c r="C3" s="195"/>
      <c r="D3" s="196" t="s">
        <v>69</v>
      </c>
      <c r="E3" s="197" t="s">
        <v>87</v>
      </c>
      <c r="F3" s="198" t="s">
        <v>88</v>
      </c>
      <c r="G3" s="199" t="s">
        <v>89</v>
      </c>
      <c r="H3" s="199" t="s">
        <v>90</v>
      </c>
    </row>
    <row r="4" spans="2:8" s="10" customFormat="1" ht="15.75">
      <c r="B4" s="16"/>
      <c r="C4" s="84"/>
      <c r="D4" s="196"/>
      <c r="E4" s="19"/>
      <c r="F4" s="19"/>
      <c r="G4" s="19"/>
      <c r="H4" s="19"/>
    </row>
    <row r="5" spans="2:8" s="10" customFormat="1" ht="15.75">
      <c r="B5" s="20" t="s">
        <v>58</v>
      </c>
      <c r="C5" s="200"/>
      <c r="D5" s="201"/>
      <c r="E5" s="24"/>
      <c r="F5" s="24"/>
      <c r="G5" s="24"/>
      <c r="H5" s="24"/>
    </row>
    <row r="6" spans="2:10" ht="15.75">
      <c r="B6" s="25" t="s">
        <v>21</v>
      </c>
      <c r="C6" s="76"/>
      <c r="D6" s="202">
        <v>5685</v>
      </c>
      <c r="E6" s="26">
        <v>35120</v>
      </c>
      <c r="F6" s="203">
        <f>E6/D6</f>
        <v>6.177660510114336</v>
      </c>
      <c r="G6" s="204">
        <v>0.0385223307765123</v>
      </c>
      <c r="H6" s="204">
        <v>0.038524524531112374</v>
      </c>
      <c r="I6" s="205"/>
      <c r="J6" s="446"/>
    </row>
    <row r="7" spans="2:10" ht="15.75">
      <c r="B7" s="25" t="s">
        <v>22</v>
      </c>
      <c r="C7" s="76"/>
      <c r="D7" s="202">
        <v>139</v>
      </c>
      <c r="E7" s="26">
        <v>7070</v>
      </c>
      <c r="F7" s="203">
        <f aca="true" t="shared" si="0" ref="F7:F17">E7/D7</f>
        <v>50.86330935251799</v>
      </c>
      <c r="G7" s="204">
        <v>0.007754922511103141</v>
      </c>
      <c r="H7" s="204">
        <v>0.007751631879203097</v>
      </c>
      <c r="I7" s="205"/>
      <c r="J7" s="206"/>
    </row>
    <row r="8" spans="2:10" ht="15.75">
      <c r="B8" s="25" t="s">
        <v>23</v>
      </c>
      <c r="C8" s="76"/>
      <c r="D8" s="202">
        <v>91</v>
      </c>
      <c r="E8" s="26">
        <v>3300</v>
      </c>
      <c r="F8" s="203">
        <f t="shared" si="0"/>
        <v>36.26373626373626</v>
      </c>
      <c r="G8" s="204">
        <v>0.003619695090048142</v>
      </c>
      <c r="H8" s="204">
        <v>0.003614210703548069</v>
      </c>
      <c r="I8" s="205"/>
      <c r="J8" s="421"/>
    </row>
    <row r="9" spans="2:10" ht="15.75">
      <c r="B9" s="25" t="s">
        <v>24</v>
      </c>
      <c r="C9" s="76"/>
      <c r="D9" s="202">
        <v>51</v>
      </c>
      <c r="E9" s="26">
        <v>1890</v>
      </c>
      <c r="F9" s="203">
        <f t="shared" si="0"/>
        <v>37.05882352941177</v>
      </c>
      <c r="G9" s="204">
        <v>0.0020730980970275724</v>
      </c>
      <c r="H9" s="204">
        <v>0.0020774856062276306</v>
      </c>
      <c r="I9" s="205"/>
      <c r="J9" s="486"/>
    </row>
    <row r="10" spans="2:10" ht="15.75">
      <c r="B10" s="25" t="s">
        <v>25</v>
      </c>
      <c r="C10" s="208"/>
      <c r="D10" s="202">
        <v>2426</v>
      </c>
      <c r="E10" s="26">
        <v>106170</v>
      </c>
      <c r="F10" s="203">
        <f t="shared" si="0"/>
        <v>43.7633965375103</v>
      </c>
      <c r="G10" s="204">
        <v>0.1555661379537712</v>
      </c>
      <c r="H10" s="204">
        <v>0.11645985045174892</v>
      </c>
      <c r="I10" s="205"/>
      <c r="J10" s="486"/>
    </row>
    <row r="11" spans="2:10" ht="15.75">
      <c r="B11" s="25" t="s">
        <v>59</v>
      </c>
      <c r="C11" s="209"/>
      <c r="D11" s="202">
        <v>395</v>
      </c>
      <c r="E11" s="26">
        <v>22660</v>
      </c>
      <c r="F11" s="203" t="s">
        <v>42</v>
      </c>
      <c r="G11" s="204">
        <v>0.03320268141690172</v>
      </c>
      <c r="H11" s="204">
        <v>0.025</v>
      </c>
      <c r="I11" s="205"/>
      <c r="J11" s="486"/>
    </row>
    <row r="12" spans="2:12" ht="15.75">
      <c r="B12" s="25" t="s">
        <v>60</v>
      </c>
      <c r="C12" s="209"/>
      <c r="D12" s="202">
        <v>2031</v>
      </c>
      <c r="E12" s="26">
        <v>83520</v>
      </c>
      <c r="F12" s="203" t="s">
        <v>42</v>
      </c>
      <c r="G12" s="204">
        <v>0.122378109088245</v>
      </c>
      <c r="H12" s="204">
        <v>0.092</v>
      </c>
      <c r="I12" s="205"/>
      <c r="J12" s="422"/>
      <c r="L12" s="205"/>
    </row>
    <row r="13" spans="2:10" ht="15.75">
      <c r="B13" s="25" t="s">
        <v>311</v>
      </c>
      <c r="C13" s="208"/>
      <c r="D13" s="202">
        <v>690</v>
      </c>
      <c r="E13" s="26">
        <v>27590</v>
      </c>
      <c r="F13" s="203">
        <f t="shared" si="0"/>
        <v>39.98550724637681</v>
      </c>
      <c r="G13" s="204">
        <v>0.04075446725979016</v>
      </c>
      <c r="H13" s="204">
        <v>0.030259554075502453</v>
      </c>
      <c r="I13" s="205"/>
      <c r="J13" s="422"/>
    </row>
    <row r="14" spans="2:10" ht="15.75">
      <c r="B14" s="25" t="s">
        <v>59</v>
      </c>
      <c r="C14" s="209"/>
      <c r="D14" s="202">
        <v>503</v>
      </c>
      <c r="E14" s="26">
        <v>21360</v>
      </c>
      <c r="F14" s="203" t="s">
        <v>42</v>
      </c>
      <c r="G14" s="204">
        <v>0.0315518456204827</v>
      </c>
      <c r="H14" s="204">
        <v>0.02342929912831161</v>
      </c>
      <c r="I14" s="205"/>
      <c r="J14" s="478"/>
    </row>
    <row r="15" spans="2:10" ht="15.75">
      <c r="B15" s="25" t="s">
        <v>60</v>
      </c>
      <c r="C15" s="210"/>
      <c r="D15" s="202">
        <v>187</v>
      </c>
      <c r="E15" s="26">
        <v>6230</v>
      </c>
      <c r="F15" s="203" t="s">
        <v>42</v>
      </c>
      <c r="G15" s="204">
        <v>0.009202621639307455</v>
      </c>
      <c r="H15" s="204">
        <v>0.006830254947190842</v>
      </c>
      <c r="I15" s="205"/>
      <c r="J15" s="422"/>
    </row>
    <row r="16" spans="2:10" ht="15.75">
      <c r="B16" s="25" t="s">
        <v>27</v>
      </c>
      <c r="C16" s="76"/>
      <c r="D16" s="202">
        <v>323</v>
      </c>
      <c r="E16" s="26">
        <v>7600</v>
      </c>
      <c r="F16" s="203">
        <f t="shared" si="0"/>
        <v>23.529411764705884</v>
      </c>
      <c r="G16" s="204">
        <v>0.03196204927202227</v>
      </c>
      <c r="H16" s="204">
        <v>0.008338461234710902</v>
      </c>
      <c r="I16" s="205"/>
      <c r="J16" s="422"/>
    </row>
    <row r="17" spans="2:10" ht="15.75">
      <c r="B17" s="25" t="s">
        <v>28</v>
      </c>
      <c r="C17" s="76"/>
      <c r="D17" s="202">
        <v>44</v>
      </c>
      <c r="E17" s="26">
        <v>1300</v>
      </c>
      <c r="F17" s="203">
        <f t="shared" si="0"/>
        <v>29.545454545454547</v>
      </c>
      <c r="G17" s="204">
        <v>0.001425940490018965</v>
      </c>
      <c r="H17" s="204">
        <v>0.0014226498581189212</v>
      </c>
      <c r="I17" s="205"/>
      <c r="J17" s="422"/>
    </row>
    <row r="18" spans="2:10" ht="15.75">
      <c r="B18" s="25"/>
      <c r="C18" s="76"/>
      <c r="D18" s="211"/>
      <c r="E18" s="212"/>
      <c r="F18" s="213"/>
      <c r="G18" s="214"/>
      <c r="H18" s="215"/>
      <c r="I18" s="205"/>
      <c r="J18" s="422"/>
    </row>
    <row r="19" spans="2:9" ht="15.75">
      <c r="B19" s="29" t="s">
        <v>61</v>
      </c>
      <c r="C19" s="217"/>
      <c r="D19" s="218">
        <v>9449</v>
      </c>
      <c r="E19" s="30">
        <v>190040</v>
      </c>
      <c r="F19" s="219">
        <f>E19/D19</f>
        <v>20.11218118319399</v>
      </c>
      <c r="G19" s="98">
        <v>0.282</v>
      </c>
      <c r="H19" s="220">
        <v>0.20844836834017236</v>
      </c>
      <c r="I19" s="205"/>
    </row>
    <row r="20" spans="2:9" ht="15.75">
      <c r="B20" s="33" t="s">
        <v>91</v>
      </c>
      <c r="C20" s="145"/>
      <c r="D20" s="222">
        <v>3764</v>
      </c>
      <c r="E20" s="34">
        <v>154920</v>
      </c>
      <c r="F20" s="223">
        <f>E20/D20</f>
        <v>41.158342189160464</v>
      </c>
      <c r="G20" s="224">
        <v>0.243</v>
      </c>
      <c r="H20" s="225">
        <v>0.16992384380905998</v>
      </c>
      <c r="I20" s="205"/>
    </row>
    <row r="21" spans="2:9" ht="15.75">
      <c r="B21" s="70"/>
      <c r="C21" s="91"/>
      <c r="D21" s="211"/>
      <c r="E21" s="92"/>
      <c r="F21" s="92"/>
      <c r="G21" s="92"/>
      <c r="H21" s="62"/>
      <c r="I21" s="205"/>
    </row>
    <row r="22" spans="2:3" s="3" customFormat="1" ht="15.75">
      <c r="B22" s="3" t="s">
        <v>241</v>
      </c>
      <c r="C22" s="74"/>
    </row>
    <row r="23" s="3" customFormat="1" ht="15.75">
      <c r="C23" s="74"/>
    </row>
    <row r="24" spans="2:4" s="3" customFormat="1" ht="15.75">
      <c r="B24" s="727" t="s">
        <v>270</v>
      </c>
      <c r="C24" s="728"/>
      <c r="D24" s="506">
        <v>911679</v>
      </c>
    </row>
    <row r="25" spans="2:4" s="3" customFormat="1" ht="15.75">
      <c r="B25" s="727" t="s">
        <v>271</v>
      </c>
      <c r="C25" s="728"/>
      <c r="D25" s="506">
        <v>353738</v>
      </c>
    </row>
    <row r="26" spans="2:4" s="3" customFormat="1" ht="15.75">
      <c r="B26" s="727" t="s">
        <v>272</v>
      </c>
      <c r="C26" s="728"/>
      <c r="D26" s="513">
        <v>57058</v>
      </c>
    </row>
    <row r="27" spans="2:4" s="3" customFormat="1" ht="15.75">
      <c r="B27" s="508" t="s">
        <v>273</v>
      </c>
      <c r="C27" s="509"/>
      <c r="D27" s="513">
        <v>58898</v>
      </c>
    </row>
    <row r="28" spans="2:4" s="3" customFormat="1" ht="15.75">
      <c r="B28" s="508" t="s">
        <v>274</v>
      </c>
      <c r="C28" s="509"/>
      <c r="D28" s="513">
        <v>118742</v>
      </c>
    </row>
    <row r="29" spans="2:4" s="3" customFormat="1" ht="15.75">
      <c r="B29" s="508" t="s">
        <v>275</v>
      </c>
      <c r="C29" s="509"/>
      <c r="D29" s="513">
        <v>119040</v>
      </c>
    </row>
    <row r="30" spans="2:4" s="3" customFormat="1" ht="15.75">
      <c r="B30" s="508" t="s">
        <v>276</v>
      </c>
      <c r="C30" s="509"/>
      <c r="D30" s="513">
        <v>57086</v>
      </c>
    </row>
    <row r="31" spans="2:4" s="3" customFormat="1" ht="15.75">
      <c r="B31" s="508" t="s">
        <v>277</v>
      </c>
      <c r="C31" s="509"/>
      <c r="D31" s="513">
        <v>271651</v>
      </c>
    </row>
    <row r="32" spans="2:4" s="3" customFormat="1" ht="15.75">
      <c r="B32" s="508" t="s">
        <v>278</v>
      </c>
      <c r="C32" s="509"/>
      <c r="D32" s="506">
        <v>229204</v>
      </c>
    </row>
    <row r="33" spans="2:4" s="3" customFormat="1" ht="15.75">
      <c r="B33" s="508" t="s">
        <v>279</v>
      </c>
      <c r="C33" s="510"/>
      <c r="D33" s="506">
        <v>557941</v>
      </c>
    </row>
    <row r="34" s="3" customFormat="1" ht="15.75">
      <c r="C34" s="74"/>
    </row>
    <row r="35" s="3" customFormat="1" ht="15.75">
      <c r="B35" s="5" t="s">
        <v>34</v>
      </c>
    </row>
    <row r="36" spans="2:11" s="3" customFormat="1" ht="33.75" customHeight="1">
      <c r="B36" s="696" t="s">
        <v>92</v>
      </c>
      <c r="C36" s="696"/>
      <c r="D36" s="696"/>
      <c r="E36" s="696"/>
      <c r="F36" s="696"/>
      <c r="G36" s="696"/>
      <c r="H36" s="696"/>
      <c r="I36" s="696"/>
      <c r="J36" s="696"/>
      <c r="K36" s="132"/>
    </row>
    <row r="37" spans="2:10" s="3" customFormat="1" ht="54" customHeight="1">
      <c r="B37" s="696" t="s">
        <v>85</v>
      </c>
      <c r="C37" s="696"/>
      <c r="D37" s="696"/>
      <c r="E37" s="696"/>
      <c r="F37" s="696"/>
      <c r="G37" s="696"/>
      <c r="H37" s="696"/>
      <c r="I37" s="696"/>
      <c r="J37" s="696"/>
    </row>
    <row r="38" spans="2:10" s="3" customFormat="1" ht="15.75">
      <c r="B38" s="696" t="s">
        <v>86</v>
      </c>
      <c r="C38" s="696"/>
      <c r="D38" s="696"/>
      <c r="E38" s="696"/>
      <c r="F38" s="696"/>
      <c r="G38" s="696"/>
      <c r="H38" s="696"/>
      <c r="I38" s="696"/>
      <c r="J38" s="696"/>
    </row>
    <row r="39" spans="2:10" s="3" customFormat="1" ht="15.75">
      <c r="B39" s="729" t="s">
        <v>93</v>
      </c>
      <c r="C39" s="729"/>
      <c r="D39" s="729"/>
      <c r="E39" s="729"/>
      <c r="F39" s="729"/>
      <c r="G39" s="729"/>
      <c r="H39" s="729"/>
      <c r="I39" s="729"/>
      <c r="J39" s="729"/>
    </row>
    <row r="40" spans="2:11" s="3" customFormat="1" ht="31.5" customHeight="1">
      <c r="B40" s="666" t="s">
        <v>35</v>
      </c>
      <c r="C40" s="666"/>
      <c r="D40" s="666"/>
      <c r="E40" s="666"/>
      <c r="F40" s="666"/>
      <c r="G40" s="666"/>
      <c r="H40" s="666"/>
      <c r="I40" s="666"/>
      <c r="J40" s="666"/>
      <c r="K40" s="132"/>
    </row>
    <row r="41" spans="2:11" s="3" customFormat="1" ht="15.75">
      <c r="B41" s="667" t="s">
        <v>36</v>
      </c>
      <c r="C41" s="667"/>
      <c r="D41" s="667"/>
      <c r="E41" s="667"/>
      <c r="F41" s="667"/>
      <c r="G41" s="667"/>
      <c r="H41" s="667"/>
      <c r="I41" s="667"/>
      <c r="J41" s="667"/>
      <c r="K41" s="163"/>
    </row>
    <row r="42" spans="2:11" s="3" customFormat="1" ht="15.75">
      <c r="B42" s="726" t="s">
        <v>37</v>
      </c>
      <c r="C42" s="696"/>
      <c r="D42" s="696"/>
      <c r="E42" s="696"/>
      <c r="F42" s="696"/>
      <c r="G42" s="696"/>
      <c r="H42" s="696"/>
      <c r="I42" s="696"/>
      <c r="J42" s="696"/>
      <c r="K42" s="163"/>
    </row>
    <row r="43" spans="2:11" s="3" customFormat="1" ht="15.75">
      <c r="B43" s="726" t="s">
        <v>47</v>
      </c>
      <c r="C43" s="696"/>
      <c r="D43" s="696"/>
      <c r="E43" s="696"/>
      <c r="F43" s="696"/>
      <c r="G43" s="696"/>
      <c r="H43" s="696"/>
      <c r="I43" s="696"/>
      <c r="J43" s="696"/>
      <c r="K43" s="164"/>
    </row>
    <row r="44" spans="2:11" s="3" customFormat="1" ht="15.75">
      <c r="B44" s="227"/>
      <c r="C44" s="228"/>
      <c r="D44" s="228"/>
      <c r="E44" s="228"/>
      <c r="F44" s="228"/>
      <c r="G44" s="228"/>
      <c r="H44" s="228"/>
      <c r="I44" s="228"/>
      <c r="J44" s="228"/>
      <c r="K44" s="164"/>
    </row>
  </sheetData>
  <sheetProtection/>
  <mergeCells count="12">
    <mergeCell ref="B1:J1"/>
    <mergeCell ref="B36:J36"/>
    <mergeCell ref="B37:J37"/>
    <mergeCell ref="B38:J38"/>
    <mergeCell ref="B39:J39"/>
    <mergeCell ref="B40:J40"/>
    <mergeCell ref="B41:J41"/>
    <mergeCell ref="B42:J42"/>
    <mergeCell ref="B24:C24"/>
    <mergeCell ref="B25:C25"/>
    <mergeCell ref="B26:C26"/>
    <mergeCell ref="B43:J43"/>
  </mergeCells>
  <printOptions/>
  <pageMargins left="0.7" right="0.7" top="0.75" bottom="0.75" header="0.3" footer="0.3"/>
  <pageSetup fitToHeight="1" fitToWidth="1"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B1:U47"/>
  <sheetViews>
    <sheetView zoomScalePageLayoutView="0" workbookViewId="0" topLeftCell="A1">
      <selection activeCell="A1" sqref="A1"/>
    </sheetView>
  </sheetViews>
  <sheetFormatPr defaultColWidth="9.140625" defaultRowHeight="15"/>
  <cols>
    <col min="1" max="1" width="4.421875" style="7" customWidth="1"/>
    <col min="2" max="2" width="17.57421875" style="7" customWidth="1"/>
    <col min="3" max="3" width="43.421875" style="7" customWidth="1"/>
    <col min="4" max="4" width="11.8515625" style="7" customWidth="1"/>
    <col min="5" max="5" width="12.8515625" style="7" customWidth="1"/>
    <col min="6" max="6" width="15.8515625" style="7" customWidth="1"/>
    <col min="7" max="7" width="19.140625" style="7" customWidth="1"/>
    <col min="8" max="8" width="18.140625" style="7" customWidth="1"/>
    <col min="9" max="9" width="12.8515625" style="7" customWidth="1"/>
    <col min="10" max="10" width="15.8515625" style="7" customWidth="1"/>
    <col min="11" max="11" width="19.421875" style="7" customWidth="1"/>
    <col min="12" max="12" width="19.00390625" style="7" customWidth="1"/>
    <col min="13" max="13" width="13.7109375" style="7" customWidth="1"/>
    <col min="14" max="14" width="13.7109375" style="7" hidden="1" customWidth="1"/>
    <col min="15" max="16384" width="9.140625" style="7" customWidth="1"/>
  </cols>
  <sheetData>
    <row r="1" spans="2:12" s="3" customFormat="1" ht="15.75">
      <c r="B1" s="717" t="s">
        <v>297</v>
      </c>
      <c r="C1" s="696"/>
      <c r="D1" s="696"/>
      <c r="E1" s="696"/>
      <c r="F1" s="696"/>
      <c r="G1" s="696"/>
      <c r="H1" s="696"/>
      <c r="I1" s="696"/>
      <c r="J1" s="696"/>
      <c r="K1" s="696"/>
      <c r="L1" s="696"/>
    </row>
    <row r="2" spans="2:12" ht="15">
      <c r="B2" s="192"/>
      <c r="C2" s="193"/>
      <c r="D2" s="193"/>
      <c r="E2" s="193"/>
      <c r="F2" s="193"/>
      <c r="G2" s="193"/>
      <c r="H2" s="193"/>
      <c r="I2" s="193"/>
      <c r="J2" s="193"/>
      <c r="K2" s="193"/>
      <c r="L2" s="48"/>
    </row>
    <row r="3" spans="2:14" s="10" customFormat="1" ht="110.25">
      <c r="B3" s="194"/>
      <c r="C3" s="195"/>
      <c r="D3" s="731" t="s">
        <v>69</v>
      </c>
      <c r="E3" s="197" t="s">
        <v>94</v>
      </c>
      <c r="F3" s="198" t="s">
        <v>95</v>
      </c>
      <c r="G3" s="199" t="s">
        <v>96</v>
      </c>
      <c r="H3" s="229" t="s">
        <v>97</v>
      </c>
      <c r="I3" s="197" t="s">
        <v>98</v>
      </c>
      <c r="J3" s="198" t="s">
        <v>99</v>
      </c>
      <c r="K3" s="199" t="s">
        <v>100</v>
      </c>
      <c r="L3" s="230" t="s">
        <v>101</v>
      </c>
      <c r="N3" s="231" t="s">
        <v>96</v>
      </c>
    </row>
    <row r="4" spans="2:12" s="10" customFormat="1" ht="15.75">
      <c r="B4" s="11"/>
      <c r="C4" s="232"/>
      <c r="D4" s="732"/>
      <c r="E4" s="733" t="s">
        <v>233</v>
      </c>
      <c r="F4" s="734"/>
      <c r="G4" s="734"/>
      <c r="H4" s="735"/>
      <c r="I4" s="733" t="s">
        <v>228</v>
      </c>
      <c r="J4" s="734"/>
      <c r="K4" s="734"/>
      <c r="L4" s="735"/>
    </row>
    <row r="5" spans="2:12" s="10" customFormat="1" ht="15.75">
      <c r="B5" s="16"/>
      <c r="C5" s="84"/>
      <c r="D5" s="196"/>
      <c r="E5" s="19"/>
      <c r="F5" s="19"/>
      <c r="G5" s="52"/>
      <c r="H5" s="233"/>
      <c r="I5" s="19"/>
      <c r="J5" s="19"/>
      <c r="K5" s="52"/>
      <c r="L5" s="233"/>
    </row>
    <row r="6" spans="2:12" s="10" customFormat="1" ht="15.75">
      <c r="B6" s="20" t="s">
        <v>58</v>
      </c>
      <c r="C6" s="200"/>
      <c r="D6" s="201"/>
      <c r="E6" s="24"/>
      <c r="F6" s="24"/>
      <c r="G6" s="53"/>
      <c r="H6" s="234"/>
      <c r="I6" s="24"/>
      <c r="J6" s="24"/>
      <c r="K6" s="53"/>
      <c r="L6" s="234"/>
    </row>
    <row r="7" spans="2:14" ht="15.75">
      <c r="B7" s="25" t="s">
        <v>21</v>
      </c>
      <c r="C7" s="76"/>
      <c r="D7" s="202">
        <v>5685</v>
      </c>
      <c r="E7" s="212">
        <v>31720</v>
      </c>
      <c r="F7" s="213">
        <v>5.579595426561125</v>
      </c>
      <c r="G7" s="215">
        <v>0.03479294795646275</v>
      </c>
      <c r="H7" s="235">
        <v>0.03479623858836279</v>
      </c>
      <c r="I7" s="212">
        <v>33740</v>
      </c>
      <c r="J7" s="213">
        <v>5.9349164467897975</v>
      </c>
      <c r="K7" s="215">
        <v>0.0370086401024922</v>
      </c>
      <c r="L7" s="235">
        <v>0.0370031557159921</v>
      </c>
      <c r="M7" s="205"/>
      <c r="N7" s="207">
        <v>0.03322506125153197</v>
      </c>
    </row>
    <row r="8" spans="2:14" ht="15.75">
      <c r="B8" s="25" t="s">
        <v>22</v>
      </c>
      <c r="C8" s="76"/>
      <c r="D8" s="202">
        <v>139</v>
      </c>
      <c r="E8" s="212">
        <v>9300</v>
      </c>
      <c r="F8" s="213">
        <v>66.90647482014388</v>
      </c>
      <c r="G8" s="215">
        <v>0.010200958890135673</v>
      </c>
      <c r="H8" s="235">
        <v>0.010199862012835658</v>
      </c>
      <c r="I8" s="212">
        <v>10220</v>
      </c>
      <c r="J8" s="213">
        <v>73.5251798561151</v>
      </c>
      <c r="K8" s="215">
        <v>0.011210086006149094</v>
      </c>
      <c r="L8" s="235">
        <v>0.011227636042949327</v>
      </c>
      <c r="M8" s="205"/>
      <c r="N8" s="207">
        <v>0.009402287817149555</v>
      </c>
    </row>
    <row r="9" spans="2:14" ht="15.75">
      <c r="B9" s="25" t="s">
        <v>23</v>
      </c>
      <c r="C9" s="76"/>
      <c r="D9" s="202">
        <v>91</v>
      </c>
      <c r="E9" s="212">
        <v>2550</v>
      </c>
      <c r="F9" s="213">
        <v>28.021978021978022</v>
      </c>
      <c r="G9" s="215">
        <v>0.0027970371150372007</v>
      </c>
      <c r="H9" s="235">
        <v>0.0028003277469372443</v>
      </c>
      <c r="I9" s="212">
        <v>5890</v>
      </c>
      <c r="J9" s="213">
        <v>64.72527472527473</v>
      </c>
      <c r="K9" s="215">
        <v>0.006460607297085926</v>
      </c>
      <c r="L9" s="235">
        <v>0.006559326254087239</v>
      </c>
      <c r="M9" s="205"/>
      <c r="N9" s="207">
        <v>0.004056103232747075</v>
      </c>
    </row>
    <row r="10" spans="2:14" ht="15.75">
      <c r="B10" s="25" t="s">
        <v>24</v>
      </c>
      <c r="C10" s="76"/>
      <c r="D10" s="202">
        <v>51</v>
      </c>
      <c r="E10" s="212">
        <v>2780</v>
      </c>
      <c r="F10" s="213">
        <v>54.509803921568626</v>
      </c>
      <c r="G10" s="215">
        <v>0.003049318894040556</v>
      </c>
      <c r="H10" s="235">
        <v>0.0030482220167405414</v>
      </c>
      <c r="I10" s="212">
        <v>4090</v>
      </c>
      <c r="J10" s="213">
        <v>80.19607843137256</v>
      </c>
      <c r="K10" s="215">
        <v>0.004486228157059667</v>
      </c>
      <c r="L10" s="235">
        <v>0.004548750163160498</v>
      </c>
      <c r="M10" s="205"/>
      <c r="N10" s="207">
        <v>0.0028539243345453084</v>
      </c>
    </row>
    <row r="11" spans="2:15" ht="15.75">
      <c r="B11" s="25" t="s">
        <v>25</v>
      </c>
      <c r="C11" s="208"/>
      <c r="D11" s="202">
        <v>2426</v>
      </c>
      <c r="E11" s="212">
        <v>132590</v>
      </c>
      <c r="F11" s="203">
        <v>54.65375103050289</v>
      </c>
      <c r="G11" s="215">
        <v>0.194278178687864</v>
      </c>
      <c r="H11" s="235">
        <v>0.14543057369973422</v>
      </c>
      <c r="I11" s="212">
        <v>140010</v>
      </c>
      <c r="J11" s="213">
        <v>57.712283594394066</v>
      </c>
      <c r="K11" s="215">
        <v>0.20515037180849116</v>
      </c>
      <c r="L11" s="235">
        <v>0.15368567225964402</v>
      </c>
      <c r="M11" s="205"/>
      <c r="N11" s="207">
        <v>0.19405133160784338</v>
      </c>
      <c r="O11" s="242"/>
    </row>
    <row r="12" spans="2:15" ht="15.75">
      <c r="B12" s="25" t="s">
        <v>59</v>
      </c>
      <c r="C12" s="209"/>
      <c r="D12" s="202">
        <v>395</v>
      </c>
      <c r="E12" s="212">
        <v>28060</v>
      </c>
      <c r="F12" s="203" t="s">
        <v>42</v>
      </c>
      <c r="G12" s="215">
        <v>0.04111505915967618</v>
      </c>
      <c r="H12" s="235">
        <v>0.03078057079300938</v>
      </c>
      <c r="I12" s="212">
        <v>30070</v>
      </c>
      <c r="J12" s="203">
        <v>76.12658227848101</v>
      </c>
      <c r="K12" s="215">
        <v>0.04111505915967618</v>
      </c>
      <c r="L12" s="235">
        <v>0.08064241909707254</v>
      </c>
      <c r="M12" s="205"/>
      <c r="N12" s="207">
        <v>0.04104053821145158</v>
      </c>
      <c r="O12" s="242"/>
    </row>
    <row r="13" spans="2:15" ht="15.75">
      <c r="B13" s="25" t="s">
        <v>60</v>
      </c>
      <c r="C13" s="209"/>
      <c r="D13" s="202">
        <v>2031</v>
      </c>
      <c r="E13" s="212">
        <v>104520</v>
      </c>
      <c r="F13" s="203" t="s">
        <v>42</v>
      </c>
      <c r="G13" s="215">
        <v>0.15314846697681234</v>
      </c>
      <c r="H13" s="235">
        <v>0.11465000290672485</v>
      </c>
      <c r="I13" s="212">
        <v>109950</v>
      </c>
      <c r="J13" s="203">
        <v>54.13589364844904</v>
      </c>
      <c r="K13" s="215">
        <v>0.15314846697681234</v>
      </c>
      <c r="L13" s="235">
        <v>0.07304325316257147</v>
      </c>
      <c r="M13" s="205"/>
      <c r="N13" s="207">
        <v>0.1530107933963918</v>
      </c>
      <c r="O13" s="242"/>
    </row>
    <row r="14" spans="2:16" ht="15.75">
      <c r="B14" s="25" t="s">
        <v>311</v>
      </c>
      <c r="C14" s="208"/>
      <c r="D14" s="202">
        <v>690</v>
      </c>
      <c r="E14" s="212">
        <v>35050</v>
      </c>
      <c r="F14" s="203">
        <v>50.79710144927536</v>
      </c>
      <c r="G14" s="215">
        <v>0.05177397888567035</v>
      </c>
      <c r="H14" s="235">
        <v>0.038441161856311266</v>
      </c>
      <c r="I14" s="212">
        <v>42210</v>
      </c>
      <c r="J14" s="203">
        <v>61.17391304347826</v>
      </c>
      <c r="K14" s="215">
        <v>0.06235034661238646</v>
      </c>
      <c r="L14" s="235">
        <v>0.04682130442842272</v>
      </c>
      <c r="M14" s="205"/>
      <c r="N14" s="207">
        <v>0.05092094203005412</v>
      </c>
      <c r="O14" s="483"/>
      <c r="P14" s="206"/>
    </row>
    <row r="15" spans="2:16" ht="15.75">
      <c r="B15" s="25" t="s">
        <v>59</v>
      </c>
      <c r="C15" s="209"/>
      <c r="D15" s="202">
        <v>503</v>
      </c>
      <c r="E15" s="212">
        <v>27420</v>
      </c>
      <c r="F15" s="203" t="s">
        <v>42</v>
      </c>
      <c r="G15" s="215">
        <v>0.040503352383597174</v>
      </c>
      <c r="H15" s="235">
        <v>0.030071988057199957</v>
      </c>
      <c r="I15" s="212">
        <v>33470</v>
      </c>
      <c r="J15" s="203">
        <v>66.54075546719682</v>
      </c>
      <c r="K15" s="215">
        <v>0.04944008768340618</v>
      </c>
      <c r="L15" s="235">
        <v>0.037154524783394156</v>
      </c>
      <c r="M15" s="205"/>
      <c r="N15" s="207">
        <v>0.036808187462211144</v>
      </c>
      <c r="O15" s="483"/>
      <c r="P15" s="205"/>
    </row>
    <row r="16" spans="2:15" ht="15.75">
      <c r="B16" s="25" t="s">
        <v>60</v>
      </c>
      <c r="C16" s="210"/>
      <c r="D16" s="202">
        <v>187</v>
      </c>
      <c r="E16" s="212">
        <v>7630</v>
      </c>
      <c r="F16" s="203" t="s">
        <v>42</v>
      </c>
      <c r="G16" s="215">
        <v>0.011270626502073175</v>
      </c>
      <c r="H16" s="235">
        <v>0.008370270676411325</v>
      </c>
      <c r="I16" s="212">
        <v>8740</v>
      </c>
      <c r="J16" s="203">
        <v>46.7379679144385</v>
      </c>
      <c r="K16" s="215">
        <v>0.012910258928980282</v>
      </c>
      <c r="L16" s="235">
        <v>0.009665682767728554</v>
      </c>
      <c r="M16" s="205"/>
      <c r="N16" s="207">
        <v>0.014112754567842976</v>
      </c>
      <c r="O16" s="483"/>
    </row>
    <row r="17" spans="2:15" ht="15.75">
      <c r="B17" s="25" t="s">
        <v>27</v>
      </c>
      <c r="C17" s="76"/>
      <c r="D17" s="202">
        <v>323</v>
      </c>
      <c r="E17" s="212">
        <v>7940</v>
      </c>
      <c r="F17" s="213">
        <v>24.58204334365325</v>
      </c>
      <c r="G17" s="215">
        <v>0.033391930423665374</v>
      </c>
      <c r="H17" s="235">
        <v>0.008708108884815819</v>
      </c>
      <c r="I17" s="212">
        <v>8530</v>
      </c>
      <c r="J17" s="203">
        <v>26.408668730650156</v>
      </c>
      <c r="K17" s="215">
        <v>0.03587319477504605</v>
      </c>
      <c r="L17" s="235">
        <v>0.009410110356825154</v>
      </c>
      <c r="M17" s="205"/>
      <c r="N17" s="207">
        <v>0.036387453605996656</v>
      </c>
      <c r="O17" s="483"/>
    </row>
    <row r="18" spans="2:14" ht="15.75">
      <c r="B18" s="25" t="s">
        <v>28</v>
      </c>
      <c r="C18" s="76"/>
      <c r="D18" s="202">
        <v>44</v>
      </c>
      <c r="E18" s="212">
        <v>2050</v>
      </c>
      <c r="F18" s="213">
        <v>46.59090909090909</v>
      </c>
      <c r="G18" s="215">
        <v>0.002248598465029906</v>
      </c>
      <c r="H18" s="235">
        <v>0.002249695342329921</v>
      </c>
      <c r="I18" s="212">
        <v>2160</v>
      </c>
      <c r="J18" s="203">
        <v>49.09090909090909</v>
      </c>
      <c r="K18" s="215">
        <v>0.002369254968031511</v>
      </c>
      <c r="L18" s="235">
        <v>0.0023922893913318173</v>
      </c>
      <c r="M18" s="205"/>
      <c r="N18" s="207">
        <v>0.0021100483124533304</v>
      </c>
    </row>
    <row r="19" spans="2:15" ht="15.75">
      <c r="B19" s="25"/>
      <c r="C19" s="76"/>
      <c r="D19" s="211"/>
      <c r="E19" s="212"/>
      <c r="F19" s="213"/>
      <c r="G19" s="215"/>
      <c r="H19" s="235"/>
      <c r="I19" s="212"/>
      <c r="J19" s="213"/>
      <c r="K19" s="215"/>
      <c r="L19" s="235"/>
      <c r="M19" s="205"/>
      <c r="N19" s="216"/>
      <c r="O19" s="272"/>
    </row>
    <row r="20" spans="2:15" ht="15.75">
      <c r="B20" s="29" t="s">
        <v>61</v>
      </c>
      <c r="C20" s="217"/>
      <c r="D20" s="218">
        <v>9449</v>
      </c>
      <c r="E20" s="30">
        <v>223980</v>
      </c>
      <c r="F20" s="219">
        <v>23.70409567149963</v>
      </c>
      <c r="G20" s="220">
        <v>0.333</v>
      </c>
      <c r="H20" s="236">
        <v>0.245674190148067</v>
      </c>
      <c r="I20" s="30">
        <v>246850</v>
      </c>
      <c r="J20" s="219">
        <v>26.124457614562388</v>
      </c>
      <c r="K20" s="220">
        <v>0.365</v>
      </c>
      <c r="L20" s="237">
        <v>0.271648244612413</v>
      </c>
      <c r="M20" s="238"/>
      <c r="N20" s="221">
        <v>0.3330071521923214</v>
      </c>
      <c r="O20" s="272"/>
    </row>
    <row r="21" spans="2:16" ht="15.75">
      <c r="B21" s="33" t="s">
        <v>91</v>
      </c>
      <c r="C21" s="145"/>
      <c r="D21" s="222">
        <v>3764</v>
      </c>
      <c r="E21" s="34">
        <v>192270</v>
      </c>
      <c r="F21" s="223">
        <v>51.0759829968119</v>
      </c>
      <c r="G21" s="225">
        <v>0.298</v>
      </c>
      <c r="H21" s="239">
        <v>0.21087795155970468</v>
      </c>
      <c r="I21" s="34">
        <v>213110</v>
      </c>
      <c r="J21" s="223">
        <v>56.61795961742827</v>
      </c>
      <c r="K21" s="225">
        <v>0.328</v>
      </c>
      <c r="L21" s="240">
        <v>0.23464508889642077</v>
      </c>
      <c r="M21" s="205"/>
      <c r="N21" s="221">
        <v>0.2997820909407894</v>
      </c>
      <c r="O21" s="272"/>
      <c r="P21" s="479"/>
    </row>
    <row r="22" spans="2:13" ht="15.75">
      <c r="B22" s="70"/>
      <c r="C22" s="91"/>
      <c r="D22" s="211"/>
      <c r="E22" s="92"/>
      <c r="F22" s="92"/>
      <c r="G22" s="62"/>
      <c r="H22" s="241"/>
      <c r="I22" s="92"/>
      <c r="J22" s="92"/>
      <c r="K22" s="62"/>
      <c r="L22" s="241"/>
      <c r="M22" s="205"/>
    </row>
    <row r="23" spans="2:13" ht="15.75">
      <c r="B23" s="76"/>
      <c r="C23" s="76"/>
      <c r="D23" s="76"/>
      <c r="E23" s="76"/>
      <c r="F23" s="76"/>
      <c r="G23" s="76"/>
      <c r="H23" s="76"/>
      <c r="I23" s="76"/>
      <c r="J23" s="76"/>
      <c r="K23" s="76"/>
      <c r="L23" s="76"/>
      <c r="M23" s="205"/>
    </row>
    <row r="24" spans="2:13" ht="15.75">
      <c r="B24" s="727" t="s">
        <v>270</v>
      </c>
      <c r="C24" s="728"/>
      <c r="D24" s="506">
        <v>911679</v>
      </c>
      <c r="E24" s="76"/>
      <c r="F24" s="76"/>
      <c r="G24" s="76"/>
      <c r="H24" s="76"/>
      <c r="I24" s="76"/>
      <c r="J24" s="76"/>
      <c r="K24" s="76"/>
      <c r="L24" s="76"/>
      <c r="M24" s="205"/>
    </row>
    <row r="25" spans="2:13" ht="15.75">
      <c r="B25" s="727" t="s">
        <v>271</v>
      </c>
      <c r="C25" s="728"/>
      <c r="D25" s="506">
        <v>353738</v>
      </c>
      <c r="E25" s="76"/>
      <c r="F25" s="76"/>
      <c r="G25" s="76"/>
      <c r="H25" s="76"/>
      <c r="I25" s="76"/>
      <c r="J25" s="76"/>
      <c r="K25" s="76"/>
      <c r="L25" s="76"/>
      <c r="M25" s="512"/>
    </row>
    <row r="26" spans="2:14" ht="15.75">
      <c r="B26" s="727" t="s">
        <v>272</v>
      </c>
      <c r="C26" s="728"/>
      <c r="D26" s="513">
        <v>57058</v>
      </c>
      <c r="E26" s="76"/>
      <c r="F26" s="76"/>
      <c r="G26" s="76"/>
      <c r="H26" s="76"/>
      <c r="I26" s="76"/>
      <c r="J26" s="76"/>
      <c r="K26" s="76"/>
      <c r="L26" s="76"/>
      <c r="M26" s="512"/>
      <c r="N26" s="477">
        <v>57058</v>
      </c>
    </row>
    <row r="27" spans="2:14" ht="15.75">
      <c r="B27" s="508" t="s">
        <v>273</v>
      </c>
      <c r="C27" s="509"/>
      <c r="D27" s="513">
        <v>58898</v>
      </c>
      <c r="E27" s="76"/>
      <c r="F27" s="76"/>
      <c r="G27" s="76"/>
      <c r="H27" s="76"/>
      <c r="I27" s="76"/>
      <c r="J27" s="76"/>
      <c r="K27" s="76"/>
      <c r="L27" s="76"/>
      <c r="M27" s="512"/>
      <c r="N27" s="477">
        <v>58898</v>
      </c>
    </row>
    <row r="28" spans="2:14" ht="15.75">
      <c r="B28" s="508" t="s">
        <v>274</v>
      </c>
      <c r="C28" s="509"/>
      <c r="D28" s="513">
        <v>118742</v>
      </c>
      <c r="E28" s="76"/>
      <c r="F28" s="76"/>
      <c r="G28" s="76"/>
      <c r="H28" s="76"/>
      <c r="I28" s="76"/>
      <c r="J28" s="76"/>
      <c r="K28" s="76"/>
      <c r="L28" s="76"/>
      <c r="M28" s="512"/>
      <c r="N28" s="477">
        <v>60762</v>
      </c>
    </row>
    <row r="29" spans="2:14" ht="15.75">
      <c r="B29" s="508" t="s">
        <v>275</v>
      </c>
      <c r="C29" s="509"/>
      <c r="D29" s="513">
        <v>119040</v>
      </c>
      <c r="E29" s="76"/>
      <c r="F29" s="76"/>
      <c r="G29" s="76"/>
      <c r="H29" s="76"/>
      <c r="I29" s="76"/>
      <c r="J29" s="76"/>
      <c r="K29" s="76"/>
      <c r="L29" s="76"/>
      <c r="M29" s="512"/>
      <c r="N29" s="477">
        <v>57980</v>
      </c>
    </row>
    <row r="30" spans="2:14" ht="15.75">
      <c r="B30" s="508" t="s">
        <v>276</v>
      </c>
      <c r="C30" s="509"/>
      <c r="D30" s="513">
        <v>57086</v>
      </c>
      <c r="E30" s="76"/>
      <c r="F30" s="86"/>
      <c r="G30" s="76"/>
      <c r="H30" s="76"/>
      <c r="I30" s="76"/>
      <c r="J30" s="76"/>
      <c r="K30" s="76"/>
      <c r="L30" s="76"/>
      <c r="M30" s="512"/>
      <c r="N30" s="477">
        <v>59583</v>
      </c>
    </row>
    <row r="31" spans="2:14" ht="15.75">
      <c r="B31" s="508" t="s">
        <v>277</v>
      </c>
      <c r="C31" s="509"/>
      <c r="D31" s="513">
        <v>271651</v>
      </c>
      <c r="E31" s="76"/>
      <c r="F31" s="76"/>
      <c r="G31" s="76"/>
      <c r="H31" s="76"/>
      <c r="I31" s="76"/>
      <c r="J31" s="76"/>
      <c r="K31" s="76"/>
      <c r="L31" s="76"/>
      <c r="M31" s="512"/>
      <c r="N31" s="477">
        <v>59457</v>
      </c>
    </row>
    <row r="32" spans="2:14" ht="15.75">
      <c r="B32" s="508" t="s">
        <v>278</v>
      </c>
      <c r="C32" s="509"/>
      <c r="D32" s="506">
        <v>229204</v>
      </c>
      <c r="E32" s="76"/>
      <c r="F32" s="76"/>
      <c r="G32" s="76"/>
      <c r="H32" s="76"/>
      <c r="I32" s="76"/>
      <c r="J32" s="76"/>
      <c r="K32" s="76"/>
      <c r="L32" s="76"/>
      <c r="M32" s="512"/>
      <c r="N32" s="477">
        <v>57086</v>
      </c>
    </row>
    <row r="33" spans="2:14" ht="15.75">
      <c r="B33" s="508" t="s">
        <v>279</v>
      </c>
      <c r="C33" s="510"/>
      <c r="D33" s="506">
        <v>557941</v>
      </c>
      <c r="E33" s="76"/>
      <c r="F33" s="76"/>
      <c r="G33" s="76"/>
      <c r="H33" s="76"/>
      <c r="I33" s="76"/>
      <c r="J33" s="76"/>
      <c r="K33" s="76"/>
      <c r="L33" s="76"/>
      <c r="M33" s="512"/>
      <c r="N33" s="477">
        <v>56002</v>
      </c>
    </row>
    <row r="34" spans="13:14" ht="13.5" customHeight="1">
      <c r="M34" s="512"/>
      <c r="N34" s="477">
        <v>55553</v>
      </c>
    </row>
    <row r="35" spans="2:14" s="3" customFormat="1" ht="15.75">
      <c r="B35" s="3" t="s">
        <v>241</v>
      </c>
      <c r="C35" s="74"/>
      <c r="M35" s="512"/>
      <c r="N35" s="477">
        <v>54506</v>
      </c>
    </row>
    <row r="36" spans="2:14" ht="15">
      <c r="B36" s="226"/>
      <c r="M36" s="512"/>
      <c r="N36" s="477">
        <v>52884</v>
      </c>
    </row>
    <row r="37" spans="2:21" s="3" customFormat="1" ht="15.75">
      <c r="B37" s="5" t="s">
        <v>34</v>
      </c>
      <c r="M37" s="512"/>
      <c r="N37" s="477">
        <v>52706</v>
      </c>
      <c r="P37" s="736"/>
      <c r="Q37" s="736"/>
      <c r="R37" s="242"/>
      <c r="S37" s="418"/>
      <c r="T37" s="242"/>
      <c r="U37" s="242"/>
    </row>
    <row r="38" spans="2:21" s="3" customFormat="1" ht="15.75">
      <c r="B38" s="696"/>
      <c r="C38" s="696"/>
      <c r="D38" s="696"/>
      <c r="E38" s="696"/>
      <c r="F38" s="696"/>
      <c r="G38" s="696"/>
      <c r="H38" s="696"/>
      <c r="I38" s="696"/>
      <c r="J38" s="696"/>
      <c r="K38" s="696"/>
      <c r="L38" s="696"/>
      <c r="M38" s="512"/>
      <c r="N38" s="477">
        <v>54857</v>
      </c>
      <c r="P38" s="736"/>
      <c r="Q38" s="736"/>
      <c r="R38" s="242"/>
      <c r="S38" s="418"/>
      <c r="T38" s="242"/>
      <c r="U38" s="242"/>
    </row>
    <row r="39" spans="2:21" s="3" customFormat="1" ht="15.75">
      <c r="B39" s="696" t="s">
        <v>44</v>
      </c>
      <c r="C39" s="696"/>
      <c r="D39" s="696"/>
      <c r="E39" s="696"/>
      <c r="F39" s="696"/>
      <c r="G39" s="696"/>
      <c r="H39" s="696"/>
      <c r="I39" s="696"/>
      <c r="J39" s="696"/>
      <c r="K39" s="696"/>
      <c r="L39" s="696"/>
      <c r="M39" s="512"/>
      <c r="N39" s="477">
        <v>56241</v>
      </c>
      <c r="P39" s="736"/>
      <c r="Q39" s="736"/>
      <c r="R39" s="242"/>
      <c r="S39" s="418"/>
      <c r="T39" s="507"/>
      <c r="U39" s="242"/>
    </row>
    <row r="40" spans="2:21" s="3" customFormat="1" ht="15.75">
      <c r="B40" s="696" t="s">
        <v>102</v>
      </c>
      <c r="C40" s="696"/>
      <c r="D40" s="696"/>
      <c r="E40" s="696"/>
      <c r="F40" s="696"/>
      <c r="G40" s="696"/>
      <c r="H40" s="696"/>
      <c r="I40" s="696"/>
      <c r="J40" s="696"/>
      <c r="K40" s="696"/>
      <c r="L40" s="696"/>
      <c r="M40" s="512"/>
      <c r="N40" s="477">
        <v>58432</v>
      </c>
      <c r="P40" s="486"/>
      <c r="Q40" s="486"/>
      <c r="R40" s="242"/>
      <c r="S40" s="418"/>
      <c r="T40" s="507"/>
      <c r="U40" s="242"/>
    </row>
    <row r="41" spans="2:21" s="3" customFormat="1" ht="15.75" customHeight="1">
      <c r="B41" s="696" t="s">
        <v>45</v>
      </c>
      <c r="C41" s="696"/>
      <c r="D41" s="696"/>
      <c r="E41" s="696"/>
      <c r="F41" s="696"/>
      <c r="G41" s="696"/>
      <c r="H41" s="696"/>
      <c r="I41" s="696"/>
      <c r="J41" s="696"/>
      <c r="K41" s="696"/>
      <c r="L41" s="696"/>
      <c r="M41" s="511"/>
      <c r="N41" s="477">
        <v>59674</v>
      </c>
      <c r="P41" s="486"/>
      <c r="Q41" s="486"/>
      <c r="R41" s="242"/>
      <c r="S41" s="418"/>
      <c r="T41" s="7"/>
      <c r="U41" s="7"/>
    </row>
    <row r="42" spans="2:21" s="3" customFormat="1" ht="33.75" customHeight="1">
      <c r="B42" s="696" t="s">
        <v>92</v>
      </c>
      <c r="C42" s="696"/>
      <c r="D42" s="696"/>
      <c r="E42" s="696"/>
      <c r="F42" s="696"/>
      <c r="G42" s="696"/>
      <c r="H42" s="696"/>
      <c r="I42" s="696"/>
      <c r="J42" s="696"/>
      <c r="K42" s="696"/>
      <c r="L42" s="696"/>
      <c r="M42" s="132"/>
      <c r="N42" s="132"/>
      <c r="P42" s="486"/>
      <c r="Q42" s="486"/>
      <c r="R42" s="242"/>
      <c r="S42" s="418"/>
      <c r="T42" s="507"/>
      <c r="U42" s="242"/>
    </row>
    <row r="43" spans="2:21" s="3" customFormat="1" ht="15.75" customHeight="1">
      <c r="B43" s="730" t="s">
        <v>103</v>
      </c>
      <c r="C43" s="730"/>
      <c r="D43" s="730"/>
      <c r="E43" s="730"/>
      <c r="F43" s="730"/>
      <c r="G43" s="730"/>
      <c r="H43" s="730"/>
      <c r="I43" s="730"/>
      <c r="J43" s="730"/>
      <c r="K43" s="730"/>
      <c r="L43" s="730"/>
      <c r="P43" s="486"/>
      <c r="Q43" s="486"/>
      <c r="R43" s="242"/>
      <c r="S43" s="418"/>
      <c r="T43" s="507"/>
      <c r="U43" s="242"/>
    </row>
    <row r="44" spans="2:21" s="3" customFormat="1" ht="31.5" customHeight="1">
      <c r="B44" s="666" t="s">
        <v>35</v>
      </c>
      <c r="C44" s="666"/>
      <c r="D44" s="666"/>
      <c r="E44" s="666"/>
      <c r="F44" s="666"/>
      <c r="G44" s="666"/>
      <c r="H44" s="666"/>
      <c r="I44" s="666"/>
      <c r="J44" s="666"/>
      <c r="K44" s="666"/>
      <c r="L44" s="666"/>
      <c r="P44" s="486"/>
      <c r="Q44" s="486"/>
      <c r="R44" s="242"/>
      <c r="S44" s="418"/>
      <c r="T44" s="507"/>
      <c r="U44" s="242"/>
    </row>
    <row r="45" spans="2:21" s="3" customFormat="1" ht="15.75" customHeight="1">
      <c r="B45" s="666" t="s">
        <v>36</v>
      </c>
      <c r="C45" s="666"/>
      <c r="D45" s="666"/>
      <c r="E45" s="666"/>
      <c r="F45" s="666"/>
      <c r="G45" s="666"/>
      <c r="H45" s="666"/>
      <c r="I45" s="666"/>
      <c r="J45" s="666"/>
      <c r="K45" s="666"/>
      <c r="L45" s="666"/>
      <c r="P45" s="486"/>
      <c r="Q45" s="486"/>
      <c r="R45" s="242"/>
      <c r="S45" s="418"/>
      <c r="T45" s="507"/>
      <c r="U45" s="242"/>
    </row>
    <row r="46" spans="2:21" s="3" customFormat="1" ht="15.75" customHeight="1">
      <c r="B46" s="667" t="s">
        <v>37</v>
      </c>
      <c r="C46" s="667"/>
      <c r="D46" s="667"/>
      <c r="E46" s="667"/>
      <c r="F46" s="667"/>
      <c r="G46" s="667"/>
      <c r="H46" s="667"/>
      <c r="I46" s="667"/>
      <c r="J46" s="667"/>
      <c r="K46" s="667"/>
      <c r="L46" s="667"/>
      <c r="P46" s="486"/>
      <c r="Q46" s="418"/>
      <c r="R46" s="242"/>
      <c r="S46" s="418"/>
      <c r="T46" s="507"/>
      <c r="U46" s="242"/>
    </row>
    <row r="47" spans="2:19" s="3" customFormat="1" ht="15.75" customHeight="1">
      <c r="B47" s="696" t="s">
        <v>47</v>
      </c>
      <c r="C47" s="696"/>
      <c r="D47" s="696"/>
      <c r="E47" s="696"/>
      <c r="F47" s="696"/>
      <c r="G47" s="696"/>
      <c r="H47" s="696"/>
      <c r="I47" s="696"/>
      <c r="J47" s="696"/>
      <c r="K47" s="696"/>
      <c r="L47" s="696"/>
      <c r="P47" s="76"/>
      <c r="Q47" s="210"/>
      <c r="R47" s="76"/>
      <c r="S47" s="76"/>
    </row>
  </sheetData>
  <sheetProtection/>
  <mergeCells count="20">
    <mergeCell ref="P37:Q37"/>
    <mergeCell ref="P38:Q38"/>
    <mergeCell ref="P39:Q39"/>
    <mergeCell ref="B41:L41"/>
    <mergeCell ref="B24:C24"/>
    <mergeCell ref="B25:C25"/>
    <mergeCell ref="B26:C26"/>
    <mergeCell ref="B40:L40"/>
    <mergeCell ref="B1:L1"/>
    <mergeCell ref="D3:D4"/>
    <mergeCell ref="E4:H4"/>
    <mergeCell ref="I4:L4"/>
    <mergeCell ref="B38:L38"/>
    <mergeCell ref="B39:L39"/>
    <mergeCell ref="B43:L43"/>
    <mergeCell ref="B44:L44"/>
    <mergeCell ref="B45:L45"/>
    <mergeCell ref="B46:L46"/>
    <mergeCell ref="B47:L47"/>
    <mergeCell ref="B42:L42"/>
  </mergeCells>
  <printOptions/>
  <pageMargins left="0.7" right="0.7" top="0.75" bottom="0.75" header="0.3" footer="0.3"/>
  <pageSetup fitToHeight="1" fitToWidth="1" horizontalDpi="600" verticalDpi="600" orientation="landscape" scale="5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Care and Social Work Improvement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lamontg</dc:creator>
  <cp:keywords/>
  <dc:description/>
  <cp:lastModifiedBy>Kimmet, Gillian</cp:lastModifiedBy>
  <cp:lastPrinted>2014-10-03T09:04:34Z</cp:lastPrinted>
  <dcterms:created xsi:type="dcterms:W3CDTF">2013-10-07T08:46:58Z</dcterms:created>
  <dcterms:modified xsi:type="dcterms:W3CDTF">2014-10-09T13:27:42Z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