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59" documentId="13_ncr:1_{31569C9D-8CD2-4F0B-9D35-E3400A45AB70}" xr6:coauthVersionLast="47" xr6:coauthVersionMax="47" xr10:uidLastSave="{2AB3C992-7121-46B8-9311-4380DD24EAFA}"/>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2" i="2" l="1"/>
  <c r="J332" i="2"/>
  <c r="K332" i="2"/>
  <c r="I331" i="2"/>
  <c r="J331" i="2"/>
  <c r="K331" i="2"/>
  <c r="I330" i="2"/>
  <c r="J330" i="2"/>
  <c r="K330" i="2"/>
  <c r="I329" i="2"/>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<sst xmlns="http://schemas.openxmlformats.org/spreadsheetml/2006/main" count="416" uniqueCount="399">
  <si>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</si>
  <si>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</si>
  <si>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</si>
  <si>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</si>
  <si>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</si>
  <si>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</si>
  <si>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</si>
  <si>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</si>
  <si>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</si>
  <si>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</si>
  <si>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</si>
  <si>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</si>
  <si>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</si>
  <si>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</si>
  <si>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</si>
  <si>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</si>
  <si>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</si>
  <si>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</si>
  <si>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</si>
  <si>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</si>
  <si>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</si>
  <si>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</si>
  <si>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</si>
  <si>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</si>
  <si>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</si>
  <si>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</si>
  <si>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</si>
  <si>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</si>
  <si>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</si>
  <si>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</si>
  <si>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</si>
  <si>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</si>
  <si>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</si>
  <si>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</si>
  <si>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</si>
  <si>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</si>
  <si>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</si>
  <si>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</si>
  <si>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</si>
  <si>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</si>
  <si>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</si>
  <si>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</si>
  <si>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</si>
  <si>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</si>
  <si>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</si>
  <si>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</si>
  <si>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</si>
  <si>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</si>
  <si>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</si>
  <si>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</si>
  <si>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</si>
  <si>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</si>
  <si>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</si>
  <si>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</si>
  <si>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</si>
  <si>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</si>
  <si>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</si>
  <si>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</si>
  <si>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</si>
  <si>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</si>
  <si>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</si>
  <si>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</si>
  <si>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</si>
  <si>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</si>
  <si>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</si>
  <si>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</si>
  <si>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</si>
  <si>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</si>
  <si>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</si>
  <si>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</si>
  <si>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</si>
  <si>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</si>
  <si>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</si>
  <si>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</si>
  <si>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</si>
  <si>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</si>
  <si>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</si>
  <si>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</si>
  <si>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</si>
  <si>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</si>
  <si>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</si>
  <si>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</si>
  <si>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</si>
  <si>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</si>
  <si>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</si>
  <si>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</si>
  <si>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</si>
  <si>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</si>
  <si>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</si>
  <si>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</si>
  <si>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</si>
  <si>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</si>
  <si>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</si>
  <si>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</si>
  <si>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</si>
  <si>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</si>
  <si>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</si>
  <si>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</si>
  <si>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</si>
  <si>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</si>
  <si>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</si>
  <si>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</si>
  <si>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</si>
  <si>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</si>
  <si>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</si>
  <si>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</si>
  <si>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</si>
  <si>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</si>
  <si>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</si>
  <si>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</si>
  <si>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</si>
  <si>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</si>
  <si>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</si>
  <si>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</si>
  <si>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</si>
  <si>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</si>
  <si>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</si>
  <si>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</si>
  <si>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</si>
  <si>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</si>
  <si>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</si>
  <si>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</si>
  <si>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</si>
  <si>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</si>
  <si>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</si>
  <si>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</si>
  <si>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</si>
  <si>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</si>
  <si>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</si>
  <si>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</si>
  <si>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</si>
  <si>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</si>
  <si>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</si>
  <si>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</si>
  <si>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</si>
  <si>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</si>
  <si>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</si>
  <si>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</si>
  <si>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</si>
  <si>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</si>
  <si>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</si>
  <si>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</si>
  <si>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</si>
  <si>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</si>
  <si>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</si>
  <si>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</si>
  <si>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</si>
  <si>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</si>
  <si>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</si>
  <si>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</si>
  <si>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</si>
  <si>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</si>
  <si>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</si>
  <si>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</si>
  <si>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</si>
  <si>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</si>
  <si>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</si>
  <si>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</si>
  <si>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</si>
  <si>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</si>
  <si>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</si>
  <si>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</si>
  <si>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</si>
  <si>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</si>
  <si>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</si>
  <si>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</si>
  <si>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</si>
  <si>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</si>
  <si>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</si>
  <si>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</si>
  <si>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</si>
  <si>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</si>
  <si>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</si>
  <si>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</si>
  <si>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</si>
  <si>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</si>
  <si>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</si>
  <si>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</si>
  <si>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</si>
  <si>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</si>
  <si>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</si>
  <si>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</si>
  <si>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</si>
  <si>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</si>
  <si>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</si>
  <si>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</si>
  <si>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</si>
  <si>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</si>
  <si>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</si>
  <si>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</si>
  <si>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</si>
  <si>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</si>
  <si>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</si>
  <si>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</si>
  <si>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</si>
  <si>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</si>
  <si>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</si>
  <si>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</si>
  <si>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</si>
  <si>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</si>
  <si>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</si>
  <si>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</si>
  <si>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</si>
  <si>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</si>
  <si>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</si>
  <si>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</si>
  <si>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</si>
  <si>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</si>
  <si>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</si>
  <si>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</si>
  <si>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</si>
  <si>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</si>
  <si>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</si>
  <si>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</si>
  <si>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</si>
  <si>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</si>
  <si>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</si>
  <si>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</si>
  <si>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</si>
  <si>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</si>
  <si>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</si>
  <si>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</si>
  <si>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</si>
  <si>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</si>
  <si>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</si>
  <si>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</si>
  <si>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</si>
  <si>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</si>
  <si>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</si>
  <si>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</si>
  <si>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</si>
  <si>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</si>
  <si>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</si>
  <si>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</si>
  <si>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</si>
  <si>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</si>
  <si>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</si>
  <si>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</si>
  <si>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</si>
  <si>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</si>
  <si>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</si>
  <si>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</si>
  <si>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</si>
  <si>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</si>
  <si>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</si>
  <si>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</si>
  <si>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</si>
  <si>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</si>
  <si>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</si>
  <si>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</si>
  <si>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</si>
  <si>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</si>
  <si>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</si>
  <si>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</si>
  <si>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</si>
  <si>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</si>
  <si>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</si>
  <si>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</si>
  <si>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</si>
  <si>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</si>
  <si>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</si>
  <si>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</si>
  <si>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</si>
  <si>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</si>
  <si>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</si>
  <si>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</si>
  <si>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</si>
  <si>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</si>
  <si>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</si>
  <si>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</si>
  <si>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</si>
  <si>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</si>
  <si>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</si>
  <si>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</si>
  <si>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</si>
  <si>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</si>
  <si>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</si>
  <si>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</si>
  <si>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</si>
  <si>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</si>
  <si>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</si>
  <si>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</si>
  <si>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</si>
  <si>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</si>
  <si>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</si>
  <si>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</si>
  <si>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</si>
  <si>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</si>
  <si>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</si>
  <si>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</si>
  <si>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</si>
  <si>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</si>
  <si>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</si>
  <si>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</si>
  <si>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</si>
  <si>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</si>
  <si>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</si>
  <si>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</si>
  <si>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</si>
  <si>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</si>
  <si>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</si>
  <si>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</si>
  <si>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</si>
  <si>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</si>
  <si>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</si>
  <si>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</si>
  <si>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</si>
  <si>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</si>
  <si>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</si>
  <si>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</si>
  <si>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</si>
  <si>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</si>
  <si>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</si>
  <si>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</si>
  <si>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</si>
  <si>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</si>
  <si>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</si>
  <si>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</si>
  <si>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</si>
  <si>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</si>
  <si>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</si>
  <si>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</si>
  <si>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</si>
  <si>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</si>
  <si>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</si>
  <si>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</si>
  <si>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</si>
  <si>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</si>
  <si>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</si>
  <si>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</si>
  <si>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</si>
  <si>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</si>
  <si>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</si>
  <si>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</si>
  <si>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</si>
  <si>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</si>
  <si>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</si>
  <si>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</si>
  <si>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</si>
  <si>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</si>
  <si>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</si>
  <si>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</si>
  <si>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</si>
  <si>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</si>
  <si>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</si>
  <si>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</si>
  <si>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</si>
  <si>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</si>
  <si>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</si>
  <si>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</si>
  <si>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</si>
  <si>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</si>
  <si>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</si>
  <si>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</si>
  <si>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</si>
  <si>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</si>
  <si>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</si>
  <si>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</si>
  <si>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</si>
  <si>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</si>
  <si>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</si>
  <si>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</si>
  <si>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</si>
  <si>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</si>
  <si>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</si>
  <si>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</si>
  <si>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</si>
  <si>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</si>
  <si>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</si>
  <si>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</si>
  <si>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</si>
  <si>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</si>
  <si>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</si>
  <si>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</si>
  <si>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</si>
  <si>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</si>
  <si>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</si>
  <si>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</si>
  <si>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</si>
  <si>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</si>
  <si>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</si>
  <si>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</si>
  <si>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</si>
  <si>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</si>
  <si>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</si>
  <si>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</si>
  <si>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</si>
  <si>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</si>
  <si>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</si>
  <si>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</si>
  <si>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</si>
  <si>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</si>
  <si>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</si>
  <si>
    <t>30/03/26 to 05/04/26</t>
  </si>
  <si>
    <t>06/04/26 to 12/04/26</t>
  </si>
  <si>
    <t>Wk 14 revised 14/04/26</t>
  </si>
  <si>
    <t>Wk 13 revised 06/04/26</t>
  </si>
  <si>
    <t>15*</t>
  </si>
  <si>
    <t>13/04/26 to 19/04/27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</si>
</sst>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7" t="s">
        <v>164</v>
      </c>
      <c r="G42" s="177"/>
      <c r="H42" s="177"/>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32"/>
  <sheetViews>
    <sheetView showGridLines="0" zoomScale="90" zoomScaleNormal="90" workbookViewId="0">
      <pane ySplit="14" topLeftCell="A329"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4" t="s">
        <v>33</v>
      </c>
      <c r="E13" s="175"/>
      <c r="F13" s="17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221</v>
      </c>
      <c r="G329" s="150">
        <v>221</v>
      </c>
      <c r="H329" s="151"/>
      <c r="I329" s="152">
        <f t="shared" ref="I329" si="722">D329/$G329</f>
        <v>0</v>
      </c>
      <c r="J329" s="152">
        <f t="shared" ref="J329" si="723">E329/$G329</f>
        <v>0</v>
      </c>
      <c r="K329" s="152">
        <f t="shared" ref="K329" si="724">F329/$G329</f>
        <v>1</v>
      </c>
      <c r="L329" t="s">
        <v>396</v>
      </c>
    </row>
    <row r="330" spans="2:12" ht="15.75" x14ac:dyDescent="0.25">
      <c r="B330" s="149">
        <v>14</v>
      </c>
      <c r="C330" s="127" t="s">
        <v>393</v>
      </c>
      <c r="D330" s="150">
        <v>0</v>
      </c>
      <c r="E330" s="150">
        <v>0</v>
      </c>
      <c r="F330" s="150">
        <v>260</v>
      </c>
      <c r="G330" s="150">
        <v>260</v>
      </c>
      <c r="H330" s="151"/>
      <c r="I330" s="152">
        <f t="shared" ref="I330" si="725">D330/$G330</f>
        <v>0</v>
      </c>
      <c r="J330" s="152">
        <f t="shared" ref="J330" si="726">E330/$G330</f>
        <v>0</v>
      </c>
      <c r="K330" s="152">
        <f t="shared" ref="K330" si="727">F330/$G330</f>
        <v>1</v>
      </c>
      <c r="L330" t="s">
        <v>395</v>
      </c>
    </row>
    <row r="331" spans="2:12" ht="15.75" x14ac:dyDescent="0.25">
      <c r="B331" s="149">
        <v>15</v>
      </c>
      <c r="C331" s="127" t="s">
        <v>394</v>
      </c>
      <c r="D331" s="150">
        <v>0</v>
      </c>
      <c r="E331" s="150">
        <v>0</v>
      </c>
      <c r="F331" s="150">
        <v>213</v>
      </c>
      <c r="G331" s="150">
        <v>213</v>
      </c>
      <c r="H331" s="151"/>
      <c r="I331" s="152">
        <f t="shared" ref="I331" si="728">D331/$G331</f>
        <v>0</v>
      </c>
      <c r="J331" s="152">
        <f t="shared" ref="J331" si="729">E331/$G331</f>
        <v>0</v>
      </c>
      <c r="K331" s="152">
        <f t="shared" ref="K331" si="730">F331/$G331</f>
        <v>1</v>
      </c>
    </row>
    <row r="332" spans="2:12" ht="15.75" x14ac:dyDescent="0.25">
      <c r="B332" s="149">
        <v>16</v>
      </c>
      <c r="C332" s="127" t="s">
        <v>398</v>
      </c>
      <c r="D332" s="150">
        <v>0</v>
      </c>
      <c r="E332" s="150">
        <v>0</v>
      </c>
      <c r="F332" s="150">
        <v>207</v>
      </c>
      <c r="G332" s="150">
        <v>207</v>
      </c>
      <c r="H332" s="151"/>
      <c r="I332" s="152">
        <f t="shared" ref="I332" si="731">D332/$G332</f>
        <v>0</v>
      </c>
      <c r="J332" s="152">
        <f t="shared" ref="J332" si="732">E332/$G332</f>
        <v>0</v>
      </c>
      <c r="K332" s="152">
        <f t="shared" ref="K332" si="733">F332/$G332</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9"/>
  <sheetViews>
    <sheetView showGridLines="0" zoomScaleNormal="100" workbookViewId="0">
      <pane ySplit="7" topLeftCell="A306"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row r="308" spans="2:6" ht="15.75" x14ac:dyDescent="0.25">
      <c r="B308" s="169">
        <v>14</v>
      </c>
      <c r="C308" s="161">
        <v>46119</v>
      </c>
      <c r="D308" s="172">
        <v>2</v>
      </c>
      <c r="E308" s="173">
        <v>0</v>
      </c>
    </row>
    <row r="309" spans="2:6" ht="15.75" x14ac:dyDescent="0.25">
      <c r="B309" s="169" t="s">
        <v>397</v>
      </c>
      <c r="C309" s="161">
        <v>46126</v>
      </c>
      <c r="D309" s="172" t="s">
        <v>386</v>
      </c>
      <c r="E309" s="173" t="s">
        <v>386</v>
      </c>
      <c r="F309" s="37" t="s">
        <v>388</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2026-04-20T07:22:18Z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